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mhc2016-my.sharepoint.com/personal/rhecker_nmhc_org/Documents/"/>
    </mc:Choice>
  </mc:AlternateContent>
  <xr:revisionPtr revIDLastSave="25" documentId="8_{99764093-FC59-4E07-962E-9D202DD10528}" xr6:coauthVersionLast="47" xr6:coauthVersionMax="47" xr10:uidLastSave="{E68B0081-E651-432A-9EF2-9C189D0DFA68}"/>
  <bookViews>
    <workbookView xWindow="14445" yWindow="-16320" windowWidth="29040" windowHeight="15720" activeTab="1" xr2:uid="{FF836862-A7BF-47B5-A379-C1376AFA01C8}"/>
  </bookViews>
  <sheets>
    <sheet name="Distribution" sheetId="2" r:id="rId1"/>
    <sheet name="Index" sheetId="4" r:id="rId2"/>
  </sheets>
  <externalReferences>
    <externalReference r:id="rId3"/>
  </externalReferences>
  <definedNames>
    <definedName name="_xlnm.Print_Area" localSheetId="0">Distribution!$C$6:$W$86</definedName>
    <definedName name="_xlnm.Print_Area" localSheetId="1">Index!$A$1:$F$105</definedName>
    <definedName name="_xlnm.Print_Titles" localSheetId="0">Distribution!$A:$B,Distribution!$1:$5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4" l="1"/>
  <c r="E89" i="4"/>
  <c r="D89" i="4"/>
  <c r="C89" i="4"/>
  <c r="F88" i="4"/>
  <c r="E88" i="4"/>
  <c r="D88" i="4"/>
  <c r="C88" i="4"/>
  <c r="F87" i="4"/>
  <c r="E87" i="4"/>
  <c r="D87" i="4"/>
  <c r="C87" i="4"/>
  <c r="F86" i="4"/>
  <c r="E86" i="4"/>
  <c r="D86" i="4"/>
  <c r="C86" i="4"/>
  <c r="F85" i="4"/>
  <c r="E85" i="4"/>
  <c r="D85" i="4"/>
  <c r="C85" i="4"/>
  <c r="F84" i="4"/>
  <c r="E84" i="4"/>
  <c r="D84" i="4"/>
  <c r="C84" i="4"/>
  <c r="F83" i="4"/>
  <c r="E83" i="4"/>
  <c r="D83" i="4"/>
  <c r="C83" i="4"/>
  <c r="F82" i="4"/>
  <c r="E82" i="4"/>
  <c r="D82" i="4"/>
  <c r="C82" i="4"/>
  <c r="F81" i="4"/>
  <c r="E81" i="4"/>
  <c r="D81" i="4"/>
  <c r="C81" i="4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70" i="4"/>
  <c r="E70" i="4"/>
  <c r="D70" i="4"/>
  <c r="C70" i="4"/>
  <c r="F69" i="4"/>
  <c r="E69" i="4"/>
  <c r="D69" i="4"/>
  <c r="C69" i="4"/>
  <c r="F68" i="4"/>
  <c r="E68" i="4"/>
  <c r="D68" i="4"/>
  <c r="C68" i="4"/>
  <c r="F67" i="4"/>
  <c r="E67" i="4"/>
  <c r="D67" i="4"/>
  <c r="C67" i="4"/>
  <c r="F66" i="4"/>
  <c r="E66" i="4"/>
  <c r="D66" i="4"/>
  <c r="C66" i="4"/>
  <c r="F65" i="4"/>
  <c r="E65" i="4"/>
  <c r="D65" i="4"/>
  <c r="C65" i="4"/>
  <c r="F64" i="4"/>
  <c r="E64" i="4"/>
  <c r="D64" i="4"/>
  <c r="C64" i="4"/>
  <c r="F63" i="4"/>
  <c r="E63" i="4"/>
  <c r="D63" i="4"/>
  <c r="C63" i="4"/>
  <c r="F62" i="4"/>
  <c r="E62" i="4"/>
  <c r="D62" i="4"/>
  <c r="C62" i="4"/>
  <c r="F61" i="4"/>
  <c r="E61" i="4"/>
  <c r="D61" i="4"/>
  <c r="C61" i="4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56" i="4"/>
  <c r="E56" i="4"/>
  <c r="D56" i="4"/>
  <c r="C56" i="4"/>
  <c r="F35" i="4"/>
  <c r="E35" i="4"/>
  <c r="D35" i="4"/>
  <c r="C35" i="4"/>
  <c r="F34" i="4"/>
  <c r="E34" i="4"/>
  <c r="D34" i="4"/>
  <c r="C34" i="4"/>
  <c r="D32" i="4"/>
  <c r="C32" i="4"/>
  <c r="D31" i="4"/>
  <c r="C31" i="4"/>
  <c r="D30" i="4"/>
  <c r="C30" i="4"/>
  <c r="D29" i="4"/>
  <c r="C29" i="4"/>
  <c r="D28" i="4"/>
  <c r="C28" i="4"/>
  <c r="E27" i="4"/>
  <c r="D27" i="4"/>
  <c r="C27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F22" i="4"/>
  <c r="E22" i="4"/>
  <c r="D22" i="4"/>
  <c r="C22" i="4"/>
  <c r="F21" i="4"/>
  <c r="E21" i="4"/>
  <c r="D21" i="4"/>
  <c r="C21" i="4"/>
  <c r="F20" i="4"/>
  <c r="E20" i="4"/>
  <c r="D20" i="4"/>
  <c r="C20" i="4"/>
  <c r="F19" i="4"/>
  <c r="E19" i="4"/>
  <c r="D19" i="4"/>
  <c r="C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F12" i="4"/>
  <c r="E12" i="4"/>
  <c r="D12" i="4"/>
  <c r="C12" i="4"/>
  <c r="F11" i="4"/>
  <c r="E11" i="4"/>
  <c r="D11" i="4"/>
  <c r="C11" i="4"/>
  <c r="F10" i="4"/>
  <c r="E10" i="4"/>
  <c r="D10" i="4"/>
  <c r="C10" i="4"/>
  <c r="F9" i="4"/>
  <c r="E9" i="4"/>
  <c r="D9" i="4"/>
  <c r="C9" i="4"/>
  <c r="F8" i="4"/>
  <c r="E8" i="4"/>
  <c r="D8" i="4"/>
  <c r="C8" i="4"/>
  <c r="F7" i="4"/>
  <c r="E7" i="4"/>
  <c r="D7" i="4"/>
  <c r="C7" i="4"/>
  <c r="F6" i="4"/>
  <c r="E6" i="4"/>
  <c r="D6" i="4"/>
  <c r="C6" i="4"/>
  <c r="B62" i="2"/>
  <c r="B43" i="2"/>
  <c r="B42" i="2"/>
  <c r="B41" i="2"/>
</calcChain>
</file>

<file path=xl/sharedStrings.xml><?xml version="1.0" encoding="utf-8"?>
<sst xmlns="http://schemas.openxmlformats.org/spreadsheetml/2006/main" count="243" uniqueCount="36">
  <si>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</si>
  <si>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</si>
  <si>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</si>
  <si>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</si>
  <si>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</si>
  <si>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</si>
  <si>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</si>
  <si>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</si>
  <si>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</si>
  <si>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</si>
  <si>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</si>
  <si>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</si>
  <si>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</si>
  <si>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</si>
  <si>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Re-spondents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</si>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</sst>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6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3" fillId="0" borderId="0" xfId="1" applyFont="1" applyAlignment="1">
      <alignment horizontal="center" wrapText="1"/>
    </xf>
    <xf numFmtId="0" fontId="5" fillId="0" borderId="0" xfId="1" applyFont="1"/>
    <xf numFmtId="0" fontId="4" fillId="0" borderId="0" xfId="1" applyFont="1" applyAlignment="1">
      <alignment horizontal="left" indent="1"/>
    </xf>
    <xf numFmtId="9" fontId="4" fillId="0" borderId="0" xfId="1" applyNumberFormat="1" applyFont="1"/>
    <xf numFmtId="1" fontId="0" fillId="0" borderId="0" xfId="2" applyNumberFormat="1" applyFont="1"/>
    <xf numFmtId="1" fontId="4" fillId="0" borderId="0" xfId="1" applyNumberFormat="1" applyFont="1"/>
    <xf numFmtId="1" fontId="4" fillId="0" borderId="0" xfId="1" applyNumberFormat="1" applyFont="1" applyAlignment="1">
      <alignment horizontal="right"/>
    </xf>
    <xf numFmtId="9" fontId="4" fillId="0" borderId="0" xfId="2" applyFont="1"/>
    <xf numFmtId="9" fontId="2" fillId="0" borderId="0" xfId="1" applyNumberFormat="1"/>
    <xf numFmtId="9" fontId="2" fillId="2" borderId="0" xfId="1" applyNumberFormat="1" applyFill="1"/>
    <xf numFmtId="9" fontId="0" fillId="0" borderId="0" xfId="2" applyFont="1"/>
    <xf numFmtId="9" fontId="7" fillId="0" borderId="0" xfId="2" applyFont="1" applyBorder="1"/>
    <xf numFmtId="9" fontId="4" fillId="0" borderId="0" xfId="2" applyFont="1" applyBorder="1"/>
    <xf numFmtId="9" fontId="1" fillId="0" borderId="0" xfId="3" applyNumberFormat="1"/>
    <xf numFmtId="9" fontId="1" fillId="0" borderId="1" xfId="3" applyNumberFormat="1" applyBorder="1"/>
    <xf numFmtId="0" fontId="8" fillId="0" borderId="0" xfId="1" applyFont="1"/>
    <xf numFmtId="0" fontId="2" fillId="0" borderId="0" xfId="1"/>
    <xf numFmtId="0" fontId="6" fillId="0" borderId="0" xfId="1" applyFont="1"/>
    <xf numFmtId="0" fontId="2" fillId="0" borderId="0" xfId="1" applyAlignment="1">
      <alignment horizontal="right"/>
    </xf>
    <xf numFmtId="0" fontId="9" fillId="0" borderId="0" xfId="1" applyFont="1" applyAlignment="1">
      <alignment horizontal="right"/>
    </xf>
    <xf numFmtId="0" fontId="2" fillId="0" borderId="0" xfId="1" applyAlignment="1">
      <alignment horizontal="left" indent="1"/>
    </xf>
    <xf numFmtId="1" fontId="2" fillId="0" borderId="0" xfId="1" applyNumberFormat="1"/>
    <xf numFmtId="3" fontId="2" fillId="0" borderId="0" xfId="1" applyNumberFormat="1"/>
    <xf numFmtId="1" fontId="3" fillId="0" borderId="0" xfId="1" applyNumberFormat="1" applyFont="1"/>
  </cellXfs>
  <cellStyles count="4">
    <cellStyle name="Normal" xfId="0" builtinId="0"/>
    <cellStyle name="Normal 2" xfId="1" xr:uid="{92483662-B3B2-45C4-A5BC-15552A8E2670}"/>
    <cellStyle name="Normal 2 2" xfId="3" xr:uid="{F391B045-DF6D-4288-84BF-4EA31A92A355}"/>
    <cellStyle name="Percent 2" xfId="2" xr:uid="{C03B26C6-73B3-4981-98A8-6584FEAC64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outlook.office.com/owa/wopi/files/e0386b8b-ac0a-474c-9adf-3a340d6eca9c@nmhc.org/AAMkAGUwMzg2YjhiLWFjMGEtNDc0Yy05YWRmLTNhMzQwZDZlY2E5YwBGAAAAAABujOlaYw81R68GiYgO1l.wBwDf-DSLLu8JTItZjOsTLUPZAAAAAAEPAADf-DSLLu8JTItZjOsTLUPZAADND0InAAABEgAQALNZDkOud3NDrx0EO8JCaNo=_DdGDFiFf3AgBAQAAAAA=/WOPIServiceId_FP_EXCHANGE_ORGID/WOPIUserId_3c6cf484-acf6-4fbd-afcc-8496b32dbdb7/Quarterly%20Survey%20Historical%20Data.xlsx" TargetMode="External"/><Relationship Id="rId2" Type="http://schemas.microsoft.com/office/2019/04/relationships/externalLinkLongPath" Target="https://outlook.office.com/owa/wopi/files/e0386b8b-ac0a-474c-9adf-3a340d6eca9c@nmhc.org/AAMkAGUwMzg2YjhiLWFjMGEtNDc0Yy05YWRmLTNhMzQwZDZlY2E5YwBGAAAAAABujOlaYw81R68GiYgO1l.wBwDf-DSLLu8JTItZjOsTLUPZAAAAAAEPAADf-DSLLu8JTItZjOsTLUPZAADND0InAAABEgAQALNZDkOud3NDrx0EO8JCaNo=_DdGDFiFf3AgBAQAAAAA=/WOPIServiceId_FP_EXCHANGE_ORGID/WOPIUserId_3c6cf484-acf6-4fbd-afcc-8496b32dbdb7/Quarterly%20Survey%20Historical%20Data.xlsx?7B60AD78" TargetMode="External"/><Relationship Id="rId1" Type="http://schemas.openxmlformats.org/officeDocument/2006/relationships/externalLinkPath" Target="file:///\\7B60AD78\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>
        <row r="5">
          <cell r="D5">
            <v>0.15942028985507245</v>
          </cell>
          <cell r="E5">
            <v>8.1395348837209308E-2</v>
          </cell>
          <cell r="F5">
            <v>0.28947368421052633</v>
          </cell>
          <cell r="G5">
            <v>0.27586206896551724</v>
          </cell>
          <cell r="H5">
            <v>0.22580645161290322</v>
          </cell>
          <cell r="I5">
            <v>0.19480519480519481</v>
          </cell>
          <cell r="J5">
            <v>6.25E-2</v>
          </cell>
          <cell r="K5">
            <v>8.1081081081081086E-2</v>
          </cell>
          <cell r="L5">
            <v>1.2048192771084338E-2</v>
          </cell>
          <cell r="M5">
            <v>1.2987012987012988E-2</v>
          </cell>
          <cell r="N5">
            <v>0.12</v>
          </cell>
          <cell r="O5">
            <v>0.15714285714285714</v>
          </cell>
        </row>
        <row r="6">
          <cell r="D6">
            <v>0.18840579710144928</v>
          </cell>
          <cell r="E6">
            <v>0.22093023255813954</v>
          </cell>
          <cell r="F6">
            <v>9.2105263157894732E-2</v>
          </cell>
          <cell r="G6">
            <v>0.13793103448275862</v>
          </cell>
          <cell r="H6">
            <v>0.22580645161290322</v>
          </cell>
          <cell r="I6">
            <v>0.25974025974025972</v>
          </cell>
          <cell r="J6">
            <v>0.453125</v>
          </cell>
          <cell r="K6">
            <v>0.64864864864864868</v>
          </cell>
          <cell r="L6">
            <v>0.83132530120481929</v>
          </cell>
          <cell r="M6">
            <v>0.93506493506493504</v>
          </cell>
          <cell r="N6">
            <v>0.42666666666666669</v>
          </cell>
          <cell r="O6">
            <v>0.38571428571428573</v>
          </cell>
        </row>
        <row r="10">
          <cell r="D10">
            <v>0.15942028985507245</v>
          </cell>
          <cell r="E10">
            <v>0.10465116279069768</v>
          </cell>
          <cell r="F10">
            <v>0.17105263157894737</v>
          </cell>
          <cell r="G10">
            <v>8.6206896551724144E-2</v>
          </cell>
          <cell r="H10">
            <v>0.20967741935483872</v>
          </cell>
          <cell r="I10">
            <v>0.24675324675324675</v>
          </cell>
          <cell r="J10">
            <v>0.203125</v>
          </cell>
          <cell r="K10">
            <v>0.16216216216216217</v>
          </cell>
          <cell r="L10">
            <v>4.8192771084337352E-2</v>
          </cell>
          <cell r="M10">
            <v>1.2987012987012988E-2</v>
          </cell>
          <cell r="N10">
            <v>0.10666666666666667</v>
          </cell>
          <cell r="O10">
            <v>0.2857142857142857</v>
          </cell>
        </row>
        <row r="11">
          <cell r="D11">
            <v>0.37681159420289856</v>
          </cell>
          <cell r="E11">
            <v>0.62790697674418605</v>
          </cell>
          <cell r="F11">
            <v>0.43421052631578955</v>
          </cell>
          <cell r="G11">
            <v>0.46551724137931033</v>
          </cell>
          <cell r="H11">
            <v>0.27419354838709675</v>
          </cell>
          <cell r="I11">
            <v>0.25974025974025972</v>
          </cell>
          <cell r="J11">
            <v>0.34375</v>
          </cell>
          <cell r="K11">
            <v>0.35135135135135137</v>
          </cell>
          <cell r="L11">
            <v>0.66265060240963858</v>
          </cell>
          <cell r="M11">
            <v>0.61038961038961037</v>
          </cell>
          <cell r="N11">
            <v>0.30666666666666664</v>
          </cell>
          <cell r="O11">
            <v>0.25714285714285712</v>
          </cell>
        </row>
        <row r="15">
          <cell r="D15">
            <v>7.2463768115942032E-2</v>
          </cell>
          <cell r="E15">
            <v>6.9767441860465115E-2</v>
          </cell>
          <cell r="F15">
            <v>0.17105263157894737</v>
          </cell>
          <cell r="G15">
            <v>0.13793103448275862</v>
          </cell>
          <cell r="H15">
            <v>8.0645161290322578E-2</v>
          </cell>
          <cell r="I15">
            <v>0.25974025974025972</v>
          </cell>
          <cell r="J15">
            <v>0.140625</v>
          </cell>
          <cell r="K15">
            <v>0.16216216216216217</v>
          </cell>
          <cell r="L15">
            <v>7.1428571428571425E-2</v>
          </cell>
          <cell r="M15">
            <v>9.0909090909090912E-2</v>
          </cell>
          <cell r="N15">
            <v>0.13333333333333333</v>
          </cell>
          <cell r="O15">
            <v>0.38571428571428573</v>
          </cell>
        </row>
        <row r="16">
          <cell r="D16">
            <v>0.28985507246376813</v>
          </cell>
          <cell r="E16">
            <v>0.29069767441860467</v>
          </cell>
          <cell r="F16">
            <v>0.18421052631578946</v>
          </cell>
          <cell r="G16">
            <v>0.2413793103448276</v>
          </cell>
          <cell r="H16">
            <v>0.22580645161290322</v>
          </cell>
          <cell r="I16">
            <v>0.18181818181818182</v>
          </cell>
          <cell r="J16">
            <v>0.234375</v>
          </cell>
          <cell r="K16">
            <v>0.20270270270270271</v>
          </cell>
          <cell r="L16">
            <v>0.41666666666666669</v>
          </cell>
          <cell r="M16">
            <v>0.37662337662337664</v>
          </cell>
          <cell r="N16">
            <v>0.17333333333333334</v>
          </cell>
          <cell r="O16">
            <v>8.5714285714285715E-2</v>
          </cell>
        </row>
        <row r="20">
          <cell r="D20">
            <v>2.8985507246376812E-2</v>
          </cell>
          <cell r="E20">
            <v>2.3255813953488372E-2</v>
          </cell>
          <cell r="F20">
            <v>0.26315789473684209</v>
          </cell>
          <cell r="G20">
            <v>0.32758620689655171</v>
          </cell>
          <cell r="H20">
            <v>0.33870967741935482</v>
          </cell>
          <cell r="I20">
            <v>0.8441558441558441</v>
          </cell>
          <cell r="J20">
            <v>0.59375</v>
          </cell>
          <cell r="K20">
            <v>0.35135135135135137</v>
          </cell>
          <cell r="L20">
            <v>0.69047619047619047</v>
          </cell>
          <cell r="M20">
            <v>0.12987012987012986</v>
          </cell>
          <cell r="N20">
            <v>6.6666666666666666E-2</v>
          </cell>
          <cell r="O20">
            <v>0.54285714285714282</v>
          </cell>
        </row>
        <row r="21">
          <cell r="D21">
            <v>0.6811594202898551</v>
          </cell>
          <cell r="E21">
            <v>0.89534883720930236</v>
          </cell>
          <cell r="F21">
            <v>0.5</v>
          </cell>
          <cell r="G21">
            <v>0.31034482758620691</v>
          </cell>
          <cell r="H21">
            <v>0.12903225806451613</v>
          </cell>
          <cell r="I21">
            <v>3.896103896103896E-2</v>
          </cell>
          <cell r="J21">
            <v>4.6875E-2</v>
          </cell>
          <cell r="K21">
            <v>5.4054054054054057E-2</v>
          </cell>
          <cell r="L21">
            <v>7.1428571428571425E-2</v>
          </cell>
          <cell r="M21">
            <v>0.40259740259740262</v>
          </cell>
          <cell r="N21">
            <v>0.45333333333333331</v>
          </cell>
          <cell r="O21">
            <v>2.8571428571428571E-2</v>
          </cell>
        </row>
      </sheetData>
      <sheetData sheetId="1"/>
      <sheetData sheetId="2">
        <row r="5">
          <cell r="P5">
            <v>35.185185185185183</v>
          </cell>
          <cell r="Q5">
            <v>28.571428571428569</v>
          </cell>
          <cell r="R5">
            <v>32.352941176470587</v>
          </cell>
          <cell r="S5">
            <v>45.081967213114751</v>
          </cell>
          <cell r="T5">
            <v>53.67647058823529</v>
          </cell>
          <cell r="U5">
            <v>52.419354838709673</v>
          </cell>
          <cell r="V5">
            <v>59.027777777777779</v>
          </cell>
          <cell r="W5">
            <v>71.710526315789465</v>
          </cell>
          <cell r="X5">
            <v>60.112359550561798</v>
          </cell>
          <cell r="Y5">
            <v>65.486725663716811</v>
          </cell>
          <cell r="Z5">
            <v>78.313253012048193</v>
          </cell>
          <cell r="AA5">
            <v>80.11363636363636</v>
          </cell>
          <cell r="AB5">
            <v>86.842105263157904</v>
          </cell>
          <cell r="AC5">
            <v>83.125</v>
          </cell>
          <cell r="AE5">
            <v>84.615384615384613</v>
          </cell>
          <cell r="AF5">
            <v>70.129870129870127</v>
          </cell>
          <cell r="BA5">
            <v>60</v>
          </cell>
          <cell r="BB5">
            <v>73.91</v>
          </cell>
          <cell r="BC5">
            <v>76.219512195121951</v>
          </cell>
          <cell r="BD5">
            <v>55.617977528089888</v>
          </cell>
          <cell r="BE5">
            <v>45.402298850574709</v>
          </cell>
          <cell r="BF5">
            <v>54.117647058823529</v>
          </cell>
          <cell r="BG5">
            <v>55.000000000000007</v>
          </cell>
          <cell r="BI5">
            <v>41.082802547770704</v>
          </cell>
          <cell r="BJ5">
            <v>56.389999999999993</v>
          </cell>
          <cell r="BK5">
            <v>67.72727272727272</v>
          </cell>
          <cell r="BL5">
            <v>51.893939393939412</v>
          </cell>
          <cell r="BM5">
            <v>51.047120418848159</v>
          </cell>
          <cell r="BN5">
            <v>57.792207792207797</v>
          </cell>
          <cell r="BO5">
            <v>61.382113821138205</v>
          </cell>
          <cell r="BP5">
            <v>53.461538461538474</v>
          </cell>
          <cell r="BQ5">
            <v>46.938775510204053</v>
          </cell>
          <cell r="BR5">
            <v>42.916666666666671</v>
          </cell>
          <cell r="BS5">
            <v>43.27731092436975</v>
          </cell>
          <cell r="BT5">
            <v>28.424657534246577</v>
          </cell>
          <cell r="BU5">
            <v>25</v>
          </cell>
          <cell r="BV5">
            <v>41.071428571428569</v>
          </cell>
          <cell r="BW5">
            <v>42.68292682926829</v>
          </cell>
          <cell r="BX5">
            <v>36.69064748201437</v>
          </cell>
          <cell r="BY5">
            <v>36.111111111111107</v>
          </cell>
          <cell r="BZ5">
            <v>37.692307692307693</v>
          </cell>
          <cell r="CA5">
            <v>45.91836734693878</v>
          </cell>
          <cell r="CB5">
            <v>40.736842105263158</v>
          </cell>
          <cell r="CC5">
            <v>45.535714285714263</v>
          </cell>
          <cell r="CD5">
            <v>52.272727272727273</v>
          </cell>
          <cell r="CE5">
            <v>60.377358490566039</v>
          </cell>
          <cell r="CF5">
            <v>54</v>
          </cell>
          <cell r="CG5">
            <v>47.5</v>
          </cell>
          <cell r="CH5">
            <v>11.500000000000005</v>
          </cell>
        </row>
        <row r="6">
          <cell r="P6">
            <v>58.024691358024697</v>
          </cell>
          <cell r="Q6">
            <v>40.909090909090907</v>
          </cell>
          <cell r="R6">
            <v>47.761194029850742</v>
          </cell>
          <cell r="S6">
            <v>50.819672131147541</v>
          </cell>
          <cell r="T6">
            <v>56.617647058823529</v>
          </cell>
          <cell r="U6">
            <v>52.419354838709673</v>
          </cell>
          <cell r="V6">
            <v>52.083333333333336</v>
          </cell>
          <cell r="W6">
            <v>53.94736842105263</v>
          </cell>
          <cell r="X6">
            <v>65.168539325842701</v>
          </cell>
          <cell r="Y6">
            <v>62.831858407079643</v>
          </cell>
          <cell r="Z6">
            <v>62.650602409638559</v>
          </cell>
          <cell r="AA6">
            <v>65.909090909090921</v>
          </cell>
          <cell r="AB6">
            <v>65.789473684210535</v>
          </cell>
          <cell r="AC6">
            <v>46.875</v>
          </cell>
          <cell r="AE6">
            <v>32.307692307692307</v>
          </cell>
          <cell r="AF6">
            <v>38.311688311688314</v>
          </cell>
          <cell r="BA6">
            <v>50.480000000000004</v>
          </cell>
          <cell r="BB6">
            <v>56.52</v>
          </cell>
          <cell r="BC6">
            <v>54.268292682926834</v>
          </cell>
          <cell r="BD6">
            <v>51.123595505617978</v>
          </cell>
          <cell r="BE6">
            <v>49.425287356321839</v>
          </cell>
          <cell r="BF6">
            <v>54.761904761904766</v>
          </cell>
          <cell r="BG6">
            <v>45.588235294117645</v>
          </cell>
          <cell r="BH6">
            <v>45.967741935483872</v>
          </cell>
          <cell r="BI6">
            <v>40.645161290322577</v>
          </cell>
          <cell r="BJ6">
            <v>51.524999999999999</v>
          </cell>
          <cell r="BK6">
            <v>56.36363636363636</v>
          </cell>
          <cell r="BL6">
            <v>57.894736842105267</v>
          </cell>
          <cell r="BM6">
            <v>44.473684210526315</v>
          </cell>
          <cell r="BN6">
            <v>52.287581699346411</v>
          </cell>
          <cell r="BO6">
            <v>53.252032520325201</v>
          </cell>
          <cell r="BP6">
            <v>52.713178294573652</v>
          </cell>
          <cell r="BQ6">
            <v>46.206896551724142</v>
          </cell>
          <cell r="BR6">
            <v>52.5</v>
          </cell>
          <cell r="BS6">
            <v>50.420168067226889</v>
          </cell>
          <cell r="BT6">
            <v>41.836734693877553</v>
          </cell>
          <cell r="BU6">
            <v>25</v>
          </cell>
          <cell r="BV6">
            <v>30.215827338129497</v>
          </cell>
          <cell r="BW6">
            <v>46.747967479674799</v>
          </cell>
          <cell r="BX6">
            <v>45.255474452554743</v>
          </cell>
          <cell r="BY6">
            <v>40.277777777777779</v>
          </cell>
          <cell r="BZ6">
            <v>42.692307692307693</v>
          </cell>
          <cell r="CA6">
            <v>54.591836734693878</v>
          </cell>
          <cell r="CB6">
            <v>43.940397350993379</v>
          </cell>
          <cell r="CC6">
            <v>33.035714285714285</v>
          </cell>
          <cell r="CD6">
            <v>45.419847328244273</v>
          </cell>
          <cell r="CE6">
            <v>47.641509433962263</v>
          </cell>
          <cell r="CF6">
            <v>46</v>
          </cell>
          <cell r="CG6">
            <v>43</v>
          </cell>
          <cell r="CH6">
            <v>5.4999999999999991</v>
          </cell>
        </row>
        <row r="7">
          <cell r="P7">
            <v>61.728395061728392</v>
          </cell>
          <cell r="Q7">
            <v>51.94805194805194</v>
          </cell>
          <cell r="R7">
            <v>50.757575757575758</v>
          </cell>
          <cell r="S7">
            <v>49.166666666666671</v>
          </cell>
          <cell r="T7">
            <v>53.67647058823529</v>
          </cell>
          <cell r="U7">
            <v>61.29032258064516</v>
          </cell>
          <cell r="V7">
            <v>67.361111111111114</v>
          </cell>
          <cell r="W7">
            <v>53.94736842105263</v>
          </cell>
          <cell r="X7">
            <v>58.988764044943821</v>
          </cell>
          <cell r="AE7">
            <v>50</v>
          </cell>
          <cell r="AF7">
            <v>57.792207792207797</v>
          </cell>
          <cell r="BA7">
            <v>60.475000000000001</v>
          </cell>
          <cell r="BB7">
            <v>61.955000000000005</v>
          </cell>
          <cell r="BC7">
            <v>58.024691358024697</v>
          </cell>
          <cell r="BD7">
            <v>56.17977528089888</v>
          </cell>
          <cell r="BE7">
            <v>55.747126436781613</v>
          </cell>
          <cell r="BF7">
            <v>56.470588235294116</v>
          </cell>
          <cell r="BG7">
            <v>49.264705882352942</v>
          </cell>
          <cell r="BH7">
            <v>38.888888888888893</v>
          </cell>
          <cell r="BI7">
            <v>50.326797385620914</v>
          </cell>
          <cell r="BJ7">
            <v>53.435000000000002</v>
          </cell>
          <cell r="BK7">
            <v>58.490566037735846</v>
          </cell>
          <cell r="BL7">
            <v>53.81679389312977</v>
          </cell>
          <cell r="BM7">
            <v>54.973821989528794</v>
          </cell>
          <cell r="BN7">
            <v>55.228758169934643</v>
          </cell>
          <cell r="BO7">
            <v>49.180327868852459</v>
          </cell>
          <cell r="BP7">
            <v>51.968503937007867</v>
          </cell>
          <cell r="BQ7">
            <v>45.862068965517238</v>
          </cell>
          <cell r="BR7">
            <v>44.537815126050418</v>
          </cell>
          <cell r="BS7">
            <v>43.69747899159664</v>
          </cell>
          <cell r="BT7">
            <v>33.333333333333329</v>
          </cell>
          <cell r="BU7">
            <v>33.108108108108105</v>
          </cell>
          <cell r="BV7">
            <v>42.086330935251794</v>
          </cell>
          <cell r="BW7">
            <v>46.341463414634141</v>
          </cell>
          <cell r="BX7">
            <v>46.350364963503651</v>
          </cell>
          <cell r="BY7">
            <v>58.098591549295776</v>
          </cell>
          <cell r="BZ7">
            <v>53.875968992248055</v>
          </cell>
          <cell r="CA7">
            <v>55.670103092783506</v>
          </cell>
          <cell r="CB7">
            <v>51.223684210526322</v>
          </cell>
          <cell r="CC7">
            <v>49.553571428571431</v>
          </cell>
          <cell r="CD7">
            <v>53.409090909090907</v>
          </cell>
          <cell r="CE7">
            <v>56.19047619047619</v>
          </cell>
          <cell r="CF7">
            <v>54.500000000000007</v>
          </cell>
          <cell r="CG7">
            <v>61</v>
          </cell>
          <cell r="CH7">
            <v>12.5</v>
          </cell>
        </row>
        <row r="8">
          <cell r="P8">
            <v>80.246913580246911</v>
          </cell>
          <cell r="Q8">
            <v>59.090909090909093</v>
          </cell>
          <cell r="R8">
            <v>54.54545454545454</v>
          </cell>
          <cell r="S8">
            <v>65.833333333333329</v>
          </cell>
          <cell r="T8">
            <v>42.647058823529413</v>
          </cell>
          <cell r="U8">
            <v>63.70967741935484</v>
          </cell>
          <cell r="V8">
            <v>47.222222222222221</v>
          </cell>
          <cell r="AE8">
            <v>29.230769230769226</v>
          </cell>
          <cell r="AF8">
            <v>62.987012987012989</v>
          </cell>
          <cell r="BA8">
            <v>74.290000000000006</v>
          </cell>
          <cell r="BB8">
            <v>64.675000000000011</v>
          </cell>
          <cell r="BC8">
            <v>77.439024390243901</v>
          </cell>
          <cell r="BD8">
            <v>64.772727272727266</v>
          </cell>
          <cell r="BE8">
            <v>56.896551724137936</v>
          </cell>
          <cell r="BF8">
            <v>59.411764705882355</v>
          </cell>
          <cell r="BG8">
            <v>20.149253731343279</v>
          </cell>
          <cell r="BH8">
            <v>40.625</v>
          </cell>
          <cell r="BI8">
            <v>41.883116883116884</v>
          </cell>
          <cell r="BJ8">
            <v>63.260000000000005</v>
          </cell>
          <cell r="BK8">
            <v>67.72727272727272</v>
          </cell>
          <cell r="BL8">
            <v>71.428571428571431</v>
          </cell>
          <cell r="BM8">
            <v>71.204188481675388</v>
          </cell>
          <cell r="BN8">
            <v>60.130718954248366</v>
          </cell>
          <cell r="BO8">
            <v>35</v>
          </cell>
          <cell r="BP8">
            <v>54.330708661417326</v>
          </cell>
          <cell r="BQ8">
            <v>36.896551724137936</v>
          </cell>
          <cell r="BR8">
            <v>50.416666666666664</v>
          </cell>
          <cell r="BS8">
            <v>62.288135593220339</v>
          </cell>
          <cell r="BT8">
            <v>37.755102040816325</v>
          </cell>
          <cell r="BU8">
            <v>13.513513513513514</v>
          </cell>
          <cell r="BV8">
            <v>40.714285714285715</v>
          </cell>
          <cell r="BW8">
            <v>46.747967479674799</v>
          </cell>
          <cell r="BX8">
            <v>50.724637681159422</v>
          </cell>
          <cell r="BY8">
            <v>37.76223776223776</v>
          </cell>
          <cell r="BZ8">
            <v>36.434108527131784</v>
          </cell>
          <cell r="CA8">
            <v>54.591836734693878</v>
          </cell>
          <cell r="CB8">
            <v>21.631578947368425</v>
          </cell>
          <cell r="CC8">
            <v>59.375</v>
          </cell>
          <cell r="CD8">
            <v>80.681818181818187</v>
          </cell>
          <cell r="CE8">
            <v>79.716981132075475</v>
          </cell>
          <cell r="CF8">
            <v>75</v>
          </cell>
          <cell r="CG8">
            <v>67.5</v>
          </cell>
          <cell r="CH8">
            <v>19.5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C919B-9188-4043-8723-2BBFA745903E}">
  <sheetPr>
    <pageSetUpPr fitToPage="1"/>
  </sheetPr>
  <dimension ref="A1:AD120"/>
  <sheetViews>
    <sheetView zoomScale="150" zoomScaleNormal="150" zoomScaleSheetLayoutView="115" workbookViewId="0">
      <pane xSplit="2" ySplit="5" topLeftCell="C88" activePane="bottomRight" state="frozen"/>
      <selection pane="topRight" activeCell="C1" sqref="C1"/>
      <selection pane="bottomLeft" activeCell="A6" sqref="A6"/>
      <selection pane="bottomRight" activeCell="I95" sqref="I95"/>
    </sheetView>
  </sheetViews>
  <sheetFormatPr defaultColWidth="8.81640625" defaultRowHeight="12.5" x14ac:dyDescent="0.25"/>
  <cols>
    <col min="1" max="1" width="7.81640625" style="2" customWidth="1"/>
    <col min="2" max="2" width="6.36328125" style="2" customWidth="1"/>
    <col min="3" max="4" width="8.6328125" style="2" customWidth="1"/>
    <col min="5" max="5" width="7.453125" style="2" customWidth="1"/>
    <col min="6" max="6" width="9.90625" style="2" bestFit="1" customWidth="1"/>
    <col min="7" max="7" width="3.81640625" style="2" customWidth="1"/>
    <col min="8" max="10" width="8.6328125" style="2" customWidth="1"/>
    <col min="11" max="11" width="9.90625" style="2" bestFit="1" customWidth="1"/>
    <col min="12" max="12" width="3.6328125" style="2" customWidth="1"/>
    <col min="13" max="13" width="8" style="2" customWidth="1"/>
    <col min="14" max="15" width="8.6328125" style="2" customWidth="1"/>
    <col min="16" max="16" width="9.90625" style="2" bestFit="1" customWidth="1"/>
    <col min="17" max="17" width="3.6328125" style="2" customWidth="1"/>
    <col min="18" max="18" width="8.36328125" style="2" customWidth="1"/>
    <col min="19" max="20" width="8.6328125" style="2" customWidth="1"/>
    <col min="21" max="21" width="9.90625" style="2" bestFit="1" customWidth="1"/>
    <col min="22" max="22" width="3.6328125" style="2" customWidth="1"/>
    <col min="23" max="23" width="10.1796875" style="2" customWidth="1"/>
    <col min="24" max="16384" width="8.81640625" style="2"/>
  </cols>
  <sheetData>
    <row r="1" spans="1:25" ht="13" x14ac:dyDescent="0.3">
      <c r="A1" s="1" t="s">
        <v>0</v>
      </c>
    </row>
    <row r="2" spans="1:25" ht="13" x14ac:dyDescent="0.3">
      <c r="A2" s="1"/>
    </row>
    <row r="3" spans="1:25" ht="13" x14ac:dyDescent="0.3">
      <c r="A3" s="1"/>
      <c r="C3" s="3" t="s">
        <v>1</v>
      </c>
      <c r="D3" s="3"/>
      <c r="E3" s="3"/>
      <c r="F3" s="3"/>
      <c r="H3" s="3" t="s">
        <v>2</v>
      </c>
      <c r="I3" s="3"/>
      <c r="J3" s="3"/>
      <c r="K3" s="3"/>
      <c r="M3" s="4" t="s">
        <v>3</v>
      </c>
      <c r="N3" s="4"/>
      <c r="O3" s="4"/>
      <c r="P3" s="4"/>
      <c r="R3" s="4" t="s">
        <v>4</v>
      </c>
      <c r="S3" s="4"/>
      <c r="T3" s="4"/>
      <c r="U3" s="4"/>
    </row>
    <row r="4" spans="1:25" ht="29" customHeight="1" x14ac:dyDescent="0.3">
      <c r="A4" s="5"/>
      <c r="C4" s="6" t="s">
        <v>5</v>
      </c>
      <c r="D4" s="6" t="s">
        <v>6</v>
      </c>
      <c r="E4" s="6" t="s">
        <v>7</v>
      </c>
      <c r="F4" s="6" t="s">
        <v>23</v>
      </c>
      <c r="H4" s="6" t="s">
        <v>8</v>
      </c>
      <c r="I4" s="6" t="s">
        <v>9</v>
      </c>
      <c r="J4" s="6" t="s">
        <v>7</v>
      </c>
      <c r="K4" s="6" t="s">
        <v>23</v>
      </c>
      <c r="M4" s="6" t="s">
        <v>10</v>
      </c>
      <c r="N4" s="6" t="s">
        <v>11</v>
      </c>
      <c r="O4" s="6" t="s">
        <v>7</v>
      </c>
      <c r="P4" s="6" t="s">
        <v>23</v>
      </c>
      <c r="R4" s="6" t="s">
        <v>12</v>
      </c>
      <c r="S4" s="6" t="s">
        <v>13</v>
      </c>
      <c r="T4" s="6" t="s">
        <v>7</v>
      </c>
      <c r="U4" s="6" t="s">
        <v>23</v>
      </c>
      <c r="W4" s="8" t="s">
        <v>14</v>
      </c>
    </row>
    <row r="5" spans="1:25" ht="13" x14ac:dyDescent="0.3">
      <c r="B5" s="9"/>
      <c r="C5" s="7" t="s">
        <v>15</v>
      </c>
      <c r="D5" s="7" t="s">
        <v>16</v>
      </c>
      <c r="E5" s="7" t="s">
        <v>17</v>
      </c>
      <c r="F5" s="7" t="s">
        <v>18</v>
      </c>
      <c r="H5" s="7" t="s">
        <v>15</v>
      </c>
      <c r="I5" s="7" t="s">
        <v>16</v>
      </c>
      <c r="J5" s="7" t="s">
        <v>17</v>
      </c>
      <c r="K5" s="7" t="s">
        <v>18</v>
      </c>
      <c r="M5" s="7" t="s">
        <v>15</v>
      </c>
      <c r="N5" s="7" t="s">
        <v>16</v>
      </c>
      <c r="O5" s="7" t="s">
        <v>17</v>
      </c>
      <c r="P5" s="7" t="s">
        <v>18</v>
      </c>
      <c r="R5" s="7" t="s">
        <v>15</v>
      </c>
      <c r="S5" s="7" t="s">
        <v>16</v>
      </c>
      <c r="T5" s="7" t="s">
        <v>17</v>
      </c>
      <c r="U5" s="7" t="s">
        <v>18</v>
      </c>
      <c r="W5" s="1"/>
    </row>
    <row r="6" spans="1:25" ht="14.5" x14ac:dyDescent="0.35">
      <c r="A6" s="10">
        <v>1999</v>
      </c>
      <c r="B6" s="2" t="s">
        <v>19</v>
      </c>
      <c r="C6" s="11">
        <v>0.35714285714285715</v>
      </c>
      <c r="D6" s="11">
        <v>0.25714285714285712</v>
      </c>
      <c r="E6" s="11">
        <v>0.38571428571428573</v>
      </c>
      <c r="F6" s="11">
        <v>0</v>
      </c>
      <c r="G6" s="12"/>
      <c r="H6" s="11">
        <v>0.17142857142857143</v>
      </c>
      <c r="I6" s="11">
        <v>0.3</v>
      </c>
      <c r="J6" s="11">
        <v>0.42857142857142855</v>
      </c>
      <c r="K6" s="11">
        <v>0.1</v>
      </c>
      <c r="L6" s="13"/>
      <c r="M6" s="11">
        <v>0.18571428571428572</v>
      </c>
      <c r="N6" s="11">
        <v>0.18571428571428572</v>
      </c>
      <c r="O6" s="11">
        <v>0.51428571428571423</v>
      </c>
      <c r="P6" s="11">
        <v>0.11428571428571428</v>
      </c>
      <c r="Q6" s="13"/>
      <c r="R6" s="11">
        <v>0.15714285714285714</v>
      </c>
      <c r="S6" s="11">
        <v>0.51428571428571423</v>
      </c>
      <c r="T6" s="11">
        <v>0.21428571428571427</v>
      </c>
      <c r="U6" s="11">
        <v>0.11428571428571428</v>
      </c>
      <c r="V6" s="13"/>
      <c r="W6" s="14">
        <v>70</v>
      </c>
      <c r="Y6" s="13"/>
    </row>
    <row r="7" spans="1:25" ht="14.5" x14ac:dyDescent="0.35">
      <c r="A7" s="10"/>
      <c r="B7" s="2" t="s">
        <v>20</v>
      </c>
      <c r="C7" s="11">
        <v>0.15942028985507245</v>
      </c>
      <c r="D7" s="11">
        <v>0.18840579710144928</v>
      </c>
      <c r="E7" s="11">
        <v>0.6376811594202898</v>
      </c>
      <c r="F7" s="11">
        <v>1.4492753623188406E-2</v>
      </c>
      <c r="G7" s="12"/>
      <c r="H7" s="11">
        <v>0.15942028985507245</v>
      </c>
      <c r="I7" s="11">
        <v>0.37681159420289856</v>
      </c>
      <c r="J7" s="11">
        <v>0.42028985507246375</v>
      </c>
      <c r="K7" s="11">
        <v>4.3478260869565216E-2</v>
      </c>
      <c r="L7" s="13"/>
      <c r="M7" s="11">
        <v>7.2463768115942032E-2</v>
      </c>
      <c r="N7" s="11">
        <v>0.28985507246376813</v>
      </c>
      <c r="O7" s="11">
        <v>0.59420289855072461</v>
      </c>
      <c r="P7" s="11">
        <v>4.3478260869565216E-2</v>
      </c>
      <c r="Q7" s="13"/>
      <c r="R7" s="11">
        <v>2.8985507246376812E-2</v>
      </c>
      <c r="S7" s="11">
        <v>0.6811594202898551</v>
      </c>
      <c r="T7" s="11">
        <v>0.2608695652173913</v>
      </c>
      <c r="U7" s="11">
        <v>2.8985507246376812E-2</v>
      </c>
      <c r="V7" s="13"/>
      <c r="W7" s="13">
        <v>69</v>
      </c>
      <c r="Y7" s="13"/>
    </row>
    <row r="8" spans="1:25" ht="14.5" x14ac:dyDescent="0.35">
      <c r="A8" s="10">
        <v>2000</v>
      </c>
      <c r="B8" s="2" t="s">
        <v>21</v>
      </c>
      <c r="C8" s="11">
        <v>8.1395348837209308E-2</v>
      </c>
      <c r="D8" s="11">
        <v>0.22093023255813954</v>
      </c>
      <c r="E8" s="11">
        <v>0.69767441860465118</v>
      </c>
      <c r="F8" s="11">
        <v>0</v>
      </c>
      <c r="G8" s="12"/>
      <c r="H8" s="11">
        <v>0.10465116279069768</v>
      </c>
      <c r="I8" s="11">
        <v>0.62790697674418605</v>
      </c>
      <c r="J8" s="11">
        <v>0.22093023255813954</v>
      </c>
      <c r="K8" s="11">
        <v>4.6511627906976744E-2</v>
      </c>
      <c r="L8" s="13"/>
      <c r="M8" s="11">
        <v>6.9767441860465115E-2</v>
      </c>
      <c r="N8" s="11">
        <v>0.29069767441860467</v>
      </c>
      <c r="O8" s="11">
        <v>0.59302325581395354</v>
      </c>
      <c r="P8" s="11">
        <v>4.6511627906976744E-2</v>
      </c>
      <c r="Q8" s="13"/>
      <c r="R8" s="11">
        <v>2.3255813953488372E-2</v>
      </c>
      <c r="S8" s="11">
        <v>0.89534883720930236</v>
      </c>
      <c r="T8" s="11">
        <v>5.8139534883720929E-2</v>
      </c>
      <c r="U8" s="11">
        <v>2.3255813953488372E-2</v>
      </c>
      <c r="V8" s="13"/>
      <c r="W8" s="13">
        <v>86</v>
      </c>
      <c r="Y8" s="13"/>
    </row>
    <row r="9" spans="1:25" ht="14.5" x14ac:dyDescent="0.35">
      <c r="A9" s="10"/>
      <c r="B9" s="2" t="s">
        <v>22</v>
      </c>
      <c r="C9" s="11">
        <v>0.28947368421052633</v>
      </c>
      <c r="D9" s="11">
        <v>9.2105263157894732E-2</v>
      </c>
      <c r="E9" s="11">
        <v>0.61842105263157898</v>
      </c>
      <c r="F9" s="11">
        <v>0</v>
      </c>
      <c r="G9" s="12"/>
      <c r="H9" s="11">
        <v>0.17105263157894737</v>
      </c>
      <c r="I9" s="11">
        <v>0.43421052631578955</v>
      </c>
      <c r="J9" s="11">
        <v>0.36842105263157893</v>
      </c>
      <c r="K9" s="11">
        <v>2.6315789473684209E-2</v>
      </c>
      <c r="L9" s="13"/>
      <c r="M9" s="11">
        <v>0.17105263157894737</v>
      </c>
      <c r="N9" s="11">
        <v>0.18421052631578946</v>
      </c>
      <c r="O9" s="11">
        <v>0.60526315789473684</v>
      </c>
      <c r="P9" s="11">
        <v>3.9473684210526314E-2</v>
      </c>
      <c r="Q9" s="13"/>
      <c r="R9" s="11">
        <v>0.26315789473684209</v>
      </c>
      <c r="S9" s="11">
        <v>0.5</v>
      </c>
      <c r="T9" s="11">
        <v>0.22368421052631579</v>
      </c>
      <c r="U9" s="11">
        <v>1.3157894736842105E-2</v>
      </c>
      <c r="V9" s="13"/>
      <c r="W9" s="13">
        <v>76</v>
      </c>
      <c r="Y9" s="13"/>
    </row>
    <row r="10" spans="1:25" ht="14.5" x14ac:dyDescent="0.35">
      <c r="A10" s="10"/>
      <c r="B10" s="2" t="s">
        <v>19</v>
      </c>
      <c r="C10" s="11">
        <v>0.27586206896551724</v>
      </c>
      <c r="D10" s="11">
        <v>0.13793103448275862</v>
      </c>
      <c r="E10" s="11">
        <v>0.58620689655172409</v>
      </c>
      <c r="F10" s="11">
        <v>0</v>
      </c>
      <c r="G10" s="12"/>
      <c r="H10" s="11">
        <v>8.6206896551724144E-2</v>
      </c>
      <c r="I10" s="11">
        <v>0.46551724137931033</v>
      </c>
      <c r="J10" s="11">
        <v>0.43103448275862066</v>
      </c>
      <c r="K10" s="11">
        <v>1.7241379310344827E-2</v>
      </c>
      <c r="L10" s="13"/>
      <c r="M10" s="11">
        <v>0.13793103448275862</v>
      </c>
      <c r="N10" s="11">
        <v>0.2413793103448276</v>
      </c>
      <c r="O10" s="11">
        <v>0.51724137931034486</v>
      </c>
      <c r="P10" s="11">
        <v>0.10344827586206896</v>
      </c>
      <c r="Q10" s="13"/>
      <c r="R10" s="11">
        <v>0.32758620689655171</v>
      </c>
      <c r="S10" s="11">
        <v>0.31034482758620691</v>
      </c>
      <c r="T10" s="11">
        <v>0.29310344827586204</v>
      </c>
      <c r="U10" s="11">
        <v>6.8965517241379309E-2</v>
      </c>
      <c r="V10" s="13"/>
      <c r="W10" s="13">
        <v>58</v>
      </c>
      <c r="Y10" s="13"/>
    </row>
    <row r="11" spans="1:25" ht="14.5" x14ac:dyDescent="0.35">
      <c r="A11" s="10"/>
      <c r="B11" s="2" t="s">
        <v>20</v>
      </c>
      <c r="C11" s="11">
        <v>0.22580645161290322</v>
      </c>
      <c r="D11" s="11">
        <v>0.22580645161290322</v>
      </c>
      <c r="E11" s="11">
        <v>0.54838709677419351</v>
      </c>
      <c r="F11" s="11">
        <v>0</v>
      </c>
      <c r="G11" s="12"/>
      <c r="H11" s="11">
        <v>0.20967741935483872</v>
      </c>
      <c r="I11" s="11">
        <v>0.27419354838709675</v>
      </c>
      <c r="J11" s="11">
        <v>0.4838709677419355</v>
      </c>
      <c r="K11" s="11">
        <v>3.2258064516129031E-2</v>
      </c>
      <c r="L11" s="13"/>
      <c r="M11" s="11">
        <v>8.0645161290322578E-2</v>
      </c>
      <c r="N11" s="11">
        <v>0.22580645161290322</v>
      </c>
      <c r="O11" s="11">
        <v>0.67741935483870963</v>
      </c>
      <c r="P11" s="11">
        <v>1.6129032258064516E-2</v>
      </c>
      <c r="Q11" s="13"/>
      <c r="R11" s="11">
        <v>0.33870967741935482</v>
      </c>
      <c r="S11" s="11">
        <v>0.12903225806451613</v>
      </c>
      <c r="T11" s="11">
        <v>0.4838709677419355</v>
      </c>
      <c r="U11" s="11">
        <v>4.8387096774193547E-2</v>
      </c>
      <c r="V11" s="13"/>
      <c r="W11" s="13">
        <v>62</v>
      </c>
      <c r="Y11" s="13"/>
    </row>
    <row r="12" spans="1:25" ht="14.5" x14ac:dyDescent="0.35">
      <c r="A12" s="10">
        <v>2001</v>
      </c>
      <c r="B12" s="2" t="s">
        <v>21</v>
      </c>
      <c r="C12" s="11">
        <v>0.19480519480519481</v>
      </c>
      <c r="D12" s="11">
        <v>0.25974025974025972</v>
      </c>
      <c r="E12" s="11">
        <v>0.54545454545454541</v>
      </c>
      <c r="F12" s="11">
        <v>0</v>
      </c>
      <c r="G12" s="12"/>
      <c r="H12" s="11">
        <v>0.24675324675324675</v>
      </c>
      <c r="I12" s="11">
        <v>0.25974025974025972</v>
      </c>
      <c r="J12" s="11">
        <v>0.40259740259740262</v>
      </c>
      <c r="K12" s="11">
        <v>9.0909090909090912E-2</v>
      </c>
      <c r="L12" s="13"/>
      <c r="M12" s="11">
        <v>0.25974025974025972</v>
      </c>
      <c r="N12" s="11">
        <v>0.18181818181818182</v>
      </c>
      <c r="O12" s="11">
        <v>0.42857142857142855</v>
      </c>
      <c r="P12" s="11">
        <v>0.12987012987012986</v>
      </c>
      <c r="Q12" s="13"/>
      <c r="R12" s="11">
        <v>0.8441558441558441</v>
      </c>
      <c r="S12" s="11">
        <v>3.896103896103896E-2</v>
      </c>
      <c r="T12" s="11">
        <v>7.792207792207792E-2</v>
      </c>
      <c r="U12" s="11">
        <v>3.896103896103896E-2</v>
      </c>
      <c r="V12" s="13"/>
      <c r="W12" s="13">
        <v>77</v>
      </c>
      <c r="Y12" s="13"/>
    </row>
    <row r="13" spans="1:25" ht="14.5" x14ac:dyDescent="0.35">
      <c r="A13" s="10"/>
      <c r="B13" s="2" t="s">
        <v>22</v>
      </c>
      <c r="C13" s="11">
        <v>6.25E-2</v>
      </c>
      <c r="D13" s="11">
        <v>0.453125</v>
      </c>
      <c r="E13" s="11">
        <v>0.484375</v>
      </c>
      <c r="F13" s="11">
        <v>0</v>
      </c>
      <c r="G13" s="12"/>
      <c r="H13" s="11">
        <v>0.203125</v>
      </c>
      <c r="I13" s="11">
        <v>0.34375</v>
      </c>
      <c r="J13" s="11">
        <v>0.4375</v>
      </c>
      <c r="K13" s="11">
        <v>1.5625E-2</v>
      </c>
      <c r="L13" s="13"/>
      <c r="M13" s="11">
        <v>0.140625</v>
      </c>
      <c r="N13" s="11">
        <v>0.234375</v>
      </c>
      <c r="O13" s="11">
        <v>0.5</v>
      </c>
      <c r="P13" s="11">
        <v>0.125</v>
      </c>
      <c r="Q13" s="13"/>
      <c r="R13" s="11">
        <v>0.59375</v>
      </c>
      <c r="S13" s="11">
        <v>4.6875E-2</v>
      </c>
      <c r="T13" s="11">
        <v>0.328125</v>
      </c>
      <c r="U13" s="11">
        <v>3.125E-2</v>
      </c>
      <c r="V13" s="13"/>
      <c r="W13" s="13">
        <v>64</v>
      </c>
      <c r="Y13" s="13"/>
    </row>
    <row r="14" spans="1:25" ht="14.5" x14ac:dyDescent="0.35">
      <c r="A14" s="10"/>
      <c r="B14" s="2" t="s">
        <v>19</v>
      </c>
      <c r="C14" s="11">
        <v>8.1081081081081086E-2</v>
      </c>
      <c r="D14" s="11">
        <v>0.64864864864864868</v>
      </c>
      <c r="E14" s="11">
        <v>0.27027027027027029</v>
      </c>
      <c r="F14" s="11">
        <v>0</v>
      </c>
      <c r="G14" s="12"/>
      <c r="H14" s="11">
        <v>0.16216216216216217</v>
      </c>
      <c r="I14" s="11">
        <v>0.35135135135135137</v>
      </c>
      <c r="J14" s="11">
        <v>0.44594594594594594</v>
      </c>
      <c r="K14" s="11">
        <v>4.0540540540540543E-2</v>
      </c>
      <c r="L14" s="13"/>
      <c r="M14" s="11">
        <v>0.16216216216216217</v>
      </c>
      <c r="N14" s="11">
        <v>0.20270270270270271</v>
      </c>
      <c r="O14" s="11">
        <v>0.54054054054054057</v>
      </c>
      <c r="P14" s="11">
        <v>9.45945945945946E-2</v>
      </c>
      <c r="Q14" s="13"/>
      <c r="R14" s="11">
        <v>0.35135135135135137</v>
      </c>
      <c r="S14" s="11">
        <v>5.4054054054054057E-2</v>
      </c>
      <c r="T14" s="11">
        <v>0.55405405405405406</v>
      </c>
      <c r="U14" s="11">
        <v>4.0540540540540543E-2</v>
      </c>
      <c r="V14" s="13"/>
      <c r="W14" s="13">
        <v>74</v>
      </c>
      <c r="Y14" s="13"/>
    </row>
    <row r="15" spans="1:25" ht="14.5" x14ac:dyDescent="0.35">
      <c r="A15" s="10"/>
      <c r="B15" s="2" t="s">
        <v>20</v>
      </c>
      <c r="C15" s="11">
        <v>1.2048192771084338E-2</v>
      </c>
      <c r="D15" s="11">
        <v>0.83132530120481929</v>
      </c>
      <c r="E15" s="11">
        <v>0.15662650602409639</v>
      </c>
      <c r="F15" s="11">
        <v>0</v>
      </c>
      <c r="G15" s="12"/>
      <c r="H15" s="11">
        <v>4.8192771084337352E-2</v>
      </c>
      <c r="I15" s="11">
        <v>0.66265060240963858</v>
      </c>
      <c r="J15" s="11">
        <v>0.27710843373493976</v>
      </c>
      <c r="K15" s="11">
        <v>1.2048192771084338E-2</v>
      </c>
      <c r="L15" s="13"/>
      <c r="M15" s="11">
        <v>7.1428571428571425E-2</v>
      </c>
      <c r="N15" s="11">
        <v>0.41666666666666669</v>
      </c>
      <c r="O15" s="11">
        <v>0.41666666666666669</v>
      </c>
      <c r="P15" s="11">
        <v>9.5238095238095233E-2</v>
      </c>
      <c r="Q15" s="13"/>
      <c r="R15" s="11">
        <v>0.69047619047619047</v>
      </c>
      <c r="S15" s="11">
        <v>7.1428571428571425E-2</v>
      </c>
      <c r="T15" s="11">
        <v>0.21428571428571427</v>
      </c>
      <c r="U15" s="11">
        <v>2.3809523809523808E-2</v>
      </c>
      <c r="V15" s="13"/>
      <c r="W15" s="13">
        <v>84</v>
      </c>
      <c r="Y15" s="13"/>
    </row>
    <row r="16" spans="1:25" ht="14.5" x14ac:dyDescent="0.35">
      <c r="A16" s="10">
        <v>2002</v>
      </c>
      <c r="B16" s="2" t="s">
        <v>21</v>
      </c>
      <c r="C16" s="11">
        <v>1.2987012987012988E-2</v>
      </c>
      <c r="D16" s="11">
        <v>0.93506493506493504</v>
      </c>
      <c r="E16" s="11">
        <v>5.1948051948051951E-2</v>
      </c>
      <c r="F16" s="11">
        <v>0</v>
      </c>
      <c r="G16" s="12"/>
      <c r="H16" s="11">
        <v>1.2987012987012988E-2</v>
      </c>
      <c r="I16" s="11">
        <v>0.61038961038961037</v>
      </c>
      <c r="J16" s="11">
        <v>0.35064935064935066</v>
      </c>
      <c r="K16" s="11">
        <v>2.5974025974025976E-2</v>
      </c>
      <c r="L16" s="13"/>
      <c r="M16" s="11">
        <v>9.0909090909090912E-2</v>
      </c>
      <c r="N16" s="11">
        <v>0.37662337662337664</v>
      </c>
      <c r="O16" s="11">
        <v>0.48051948051948051</v>
      </c>
      <c r="P16" s="11">
        <v>5.1948051948051951E-2</v>
      </c>
      <c r="Q16" s="13"/>
      <c r="R16" s="11">
        <v>0.12987012987012986</v>
      </c>
      <c r="S16" s="11">
        <v>0.40259740259740262</v>
      </c>
      <c r="T16" s="11">
        <v>0.44155844155844154</v>
      </c>
      <c r="U16" s="11">
        <v>2.5974025974025976E-2</v>
      </c>
      <c r="V16" s="13"/>
      <c r="W16" s="13">
        <v>77</v>
      </c>
      <c r="Y16" s="13"/>
    </row>
    <row r="17" spans="1:25" ht="14.5" x14ac:dyDescent="0.35">
      <c r="A17" s="10"/>
      <c r="B17" s="2" t="s">
        <v>22</v>
      </c>
      <c r="C17" s="11">
        <v>0.12</v>
      </c>
      <c r="D17" s="11">
        <v>0.42666666666666669</v>
      </c>
      <c r="E17" s="11">
        <v>0.45333333333333331</v>
      </c>
      <c r="F17" s="11">
        <v>0</v>
      </c>
      <c r="G17" s="12"/>
      <c r="H17" s="11">
        <v>0.10666666666666667</v>
      </c>
      <c r="I17" s="11">
        <v>0.30666666666666664</v>
      </c>
      <c r="J17" s="11">
        <v>0.57333333333333336</v>
      </c>
      <c r="K17" s="11">
        <v>1.3333333333333334E-2</v>
      </c>
      <c r="L17" s="13"/>
      <c r="M17" s="11">
        <v>0.13333333333333333</v>
      </c>
      <c r="N17" s="11">
        <v>0.17333333333333334</v>
      </c>
      <c r="O17" s="11">
        <v>0.64</v>
      </c>
      <c r="P17" s="11">
        <v>5.3333333333333337E-2</v>
      </c>
      <c r="Q17" s="13"/>
      <c r="R17" s="11">
        <v>6.6666666666666666E-2</v>
      </c>
      <c r="S17" s="11">
        <v>0.45333333333333331</v>
      </c>
      <c r="T17" s="11">
        <v>0.46666666666666667</v>
      </c>
      <c r="U17" s="11">
        <v>1.3333333333333334E-2</v>
      </c>
      <c r="V17" s="13"/>
      <c r="W17" s="13">
        <v>75</v>
      </c>
      <c r="Y17" s="13"/>
    </row>
    <row r="18" spans="1:25" ht="14.5" x14ac:dyDescent="0.35">
      <c r="A18" s="10"/>
      <c r="B18" s="2" t="s">
        <v>19</v>
      </c>
      <c r="C18" s="11">
        <v>0.15714285714285714</v>
      </c>
      <c r="D18" s="11">
        <v>0.38571428571428573</v>
      </c>
      <c r="E18" s="11">
        <v>0.45714285714285713</v>
      </c>
      <c r="F18" s="11">
        <v>0</v>
      </c>
      <c r="G18" s="12"/>
      <c r="H18" s="11">
        <v>0.2857142857142857</v>
      </c>
      <c r="I18" s="11">
        <v>0.25714285714285712</v>
      </c>
      <c r="J18" s="11">
        <v>0.44285714285714284</v>
      </c>
      <c r="K18" s="11">
        <v>1.4285714285714285E-2</v>
      </c>
      <c r="L18" s="13"/>
      <c r="M18" s="11">
        <v>0.38571428571428573</v>
      </c>
      <c r="N18" s="11">
        <v>8.5714285714285715E-2</v>
      </c>
      <c r="O18" s="11">
        <v>0.47142857142857142</v>
      </c>
      <c r="P18" s="11">
        <v>5.7142857142857141E-2</v>
      </c>
      <c r="Q18" s="13"/>
      <c r="R18" s="11">
        <v>0.54285714285714282</v>
      </c>
      <c r="S18" s="11">
        <v>2.8571428571428571E-2</v>
      </c>
      <c r="T18" s="11">
        <v>0.4</v>
      </c>
      <c r="U18" s="11">
        <v>2.8571428571428571E-2</v>
      </c>
      <c r="V18" s="13"/>
      <c r="W18" s="13">
        <v>70</v>
      </c>
      <c r="Y18" s="13"/>
    </row>
    <row r="19" spans="1:25" ht="14.5" x14ac:dyDescent="0.35">
      <c r="A19" s="10"/>
      <c r="B19" s="2" t="s">
        <v>20</v>
      </c>
      <c r="C19" s="11">
        <v>0.1111111111111111</v>
      </c>
      <c r="D19" s="11">
        <v>0.40740740740740738</v>
      </c>
      <c r="E19" s="11">
        <v>0.48148148148148145</v>
      </c>
      <c r="F19" s="11">
        <v>0</v>
      </c>
      <c r="G19" s="12"/>
      <c r="H19" s="11">
        <v>0.2839506172839506</v>
      </c>
      <c r="I19" s="11">
        <v>0.12345679012345678</v>
      </c>
      <c r="J19" s="11">
        <v>0.58024691358024694</v>
      </c>
      <c r="K19" s="11">
        <v>1.2345679012345678E-2</v>
      </c>
      <c r="L19" s="13"/>
      <c r="M19" s="11">
        <v>0.32098765432098764</v>
      </c>
      <c r="N19" s="11">
        <v>8.6419753086419748E-2</v>
      </c>
      <c r="O19" s="11">
        <v>0.54320987654320985</v>
      </c>
      <c r="P19" s="11">
        <v>4.9382716049382713E-2</v>
      </c>
      <c r="Q19" s="13"/>
      <c r="R19" s="11">
        <v>0.64197530864197527</v>
      </c>
      <c r="S19" s="11">
        <v>3.7037037037037035E-2</v>
      </c>
      <c r="T19" s="11">
        <v>0.29629629629629628</v>
      </c>
      <c r="U19" s="11">
        <v>2.4691358024691357E-2</v>
      </c>
      <c r="V19" s="13"/>
      <c r="W19" s="13">
        <v>81</v>
      </c>
      <c r="Y19" s="13"/>
    </row>
    <row r="20" spans="1:25" ht="14.5" x14ac:dyDescent="0.35">
      <c r="A20" s="10">
        <v>2003</v>
      </c>
      <c r="B20" s="2" t="s">
        <v>21</v>
      </c>
      <c r="C20" s="11">
        <v>3.896103896103896E-2</v>
      </c>
      <c r="D20" s="11">
        <v>0.46753246753246752</v>
      </c>
      <c r="E20" s="11">
        <v>0.4935064935064935</v>
      </c>
      <c r="F20" s="11">
        <v>0</v>
      </c>
      <c r="G20" s="12"/>
      <c r="H20" s="11">
        <v>0.12987012987012986</v>
      </c>
      <c r="I20" s="11">
        <v>0.31168831168831168</v>
      </c>
      <c r="J20" s="11">
        <v>0.54545454545454541</v>
      </c>
      <c r="K20" s="11">
        <v>1.2987012987012988E-2</v>
      </c>
      <c r="L20" s="13"/>
      <c r="M20" s="11">
        <v>0.12987012987012986</v>
      </c>
      <c r="N20" s="11">
        <v>9.0909090909090912E-2</v>
      </c>
      <c r="O20" s="11">
        <v>0.68831168831168832</v>
      </c>
      <c r="P20" s="11">
        <v>9.0909090909090912E-2</v>
      </c>
      <c r="Q20" s="13"/>
      <c r="R20" s="11">
        <v>0.24675324675324675</v>
      </c>
      <c r="S20" s="11">
        <v>6.4935064935064929E-2</v>
      </c>
      <c r="T20" s="11">
        <v>0.64935064935064934</v>
      </c>
      <c r="U20" s="11">
        <v>3.896103896103896E-2</v>
      </c>
      <c r="V20" s="13"/>
      <c r="W20" s="13">
        <v>77</v>
      </c>
      <c r="Y20" s="13"/>
    </row>
    <row r="21" spans="1:25" ht="14.5" x14ac:dyDescent="0.35">
      <c r="A21" s="10"/>
      <c r="B21" s="2" t="s">
        <v>22</v>
      </c>
      <c r="C21" s="11">
        <v>0.10294117647058823</v>
      </c>
      <c r="D21" s="11">
        <v>0.45588235294117646</v>
      </c>
      <c r="E21" s="11">
        <v>0.44117647058823528</v>
      </c>
      <c r="F21" s="11">
        <v>0</v>
      </c>
      <c r="G21" s="12"/>
      <c r="H21" s="11">
        <v>0.20895522388059701</v>
      </c>
      <c r="I21" s="11">
        <v>0.2537313432835821</v>
      </c>
      <c r="J21" s="11">
        <v>0.53731343283582089</v>
      </c>
      <c r="K21" s="11">
        <v>0</v>
      </c>
      <c r="L21" s="13"/>
      <c r="M21" s="11">
        <v>0.16666666666666666</v>
      </c>
      <c r="N21" s="11">
        <v>0.15151515151515152</v>
      </c>
      <c r="O21" s="11">
        <v>0.59090909090909094</v>
      </c>
      <c r="P21" s="11">
        <v>9.0909090909090912E-2</v>
      </c>
      <c r="Q21" s="13"/>
      <c r="R21" s="11">
        <v>0.25757575757575757</v>
      </c>
      <c r="S21" s="11">
        <v>0.16666666666666666</v>
      </c>
      <c r="T21" s="11">
        <v>0.56060606060606055</v>
      </c>
      <c r="U21" s="11">
        <v>1.5151515151515152E-2</v>
      </c>
      <c r="V21" s="13"/>
      <c r="W21" s="13">
        <v>68</v>
      </c>
      <c r="Y21" s="13"/>
    </row>
    <row r="22" spans="1:25" ht="14.5" x14ac:dyDescent="0.35">
      <c r="A22" s="10"/>
      <c r="B22" s="2" t="s">
        <v>19</v>
      </c>
      <c r="C22" s="11">
        <v>0.16393442622950818</v>
      </c>
      <c r="D22" s="11">
        <v>0.26229508196721313</v>
      </c>
      <c r="E22" s="11">
        <v>0.57377049180327866</v>
      </c>
      <c r="F22" s="11">
        <v>0</v>
      </c>
      <c r="G22" s="12"/>
      <c r="H22" s="11">
        <v>0.24590163934426229</v>
      </c>
      <c r="I22" s="11">
        <v>0.22950819672131148</v>
      </c>
      <c r="J22" s="11">
        <v>0.50819672131147542</v>
      </c>
      <c r="K22" s="11">
        <v>1.6393442622950821E-2</v>
      </c>
      <c r="L22" s="13"/>
      <c r="M22" s="11">
        <v>0.15</v>
      </c>
      <c r="N22" s="11">
        <v>0.16666666666666666</v>
      </c>
      <c r="O22" s="11">
        <v>0.6333333333333333</v>
      </c>
      <c r="P22" s="11">
        <v>0.05</v>
      </c>
      <c r="Q22" s="13"/>
      <c r="R22" s="11">
        <v>0.4</v>
      </c>
      <c r="S22" s="11">
        <v>8.3333333333333329E-2</v>
      </c>
      <c r="T22" s="11">
        <v>0.48333333333333334</v>
      </c>
      <c r="U22" s="11">
        <v>3.3333333333333333E-2</v>
      </c>
      <c r="V22" s="13"/>
      <c r="W22" s="13">
        <v>61</v>
      </c>
      <c r="Y22" s="13"/>
    </row>
    <row r="23" spans="1:25" ht="14.5" x14ac:dyDescent="0.35">
      <c r="A23" s="10"/>
      <c r="B23" s="2" t="s">
        <v>20</v>
      </c>
      <c r="C23" s="11">
        <v>0.25</v>
      </c>
      <c r="D23" s="11">
        <v>0.17647058823529413</v>
      </c>
      <c r="E23" s="11">
        <v>0.57352941176470584</v>
      </c>
      <c r="F23" s="11">
        <v>0</v>
      </c>
      <c r="G23" s="12"/>
      <c r="H23" s="11">
        <v>0.30882352941176472</v>
      </c>
      <c r="I23" s="11">
        <v>0.17647058823529413</v>
      </c>
      <c r="J23" s="11">
        <v>0.47058823529411764</v>
      </c>
      <c r="K23" s="11">
        <v>4.4117647058823532E-2</v>
      </c>
      <c r="L23" s="13"/>
      <c r="M23" s="11">
        <v>0.14705882352941177</v>
      </c>
      <c r="N23" s="11">
        <v>7.3529411764705885E-2</v>
      </c>
      <c r="O23" s="11">
        <v>0.61764705882352944</v>
      </c>
      <c r="P23" s="11">
        <v>0.16176470588235295</v>
      </c>
      <c r="Q23" s="13"/>
      <c r="R23" s="11">
        <v>0.13235294117647059</v>
      </c>
      <c r="S23" s="11">
        <v>0.27941176470588236</v>
      </c>
      <c r="T23" s="11">
        <v>0.48529411764705882</v>
      </c>
      <c r="U23" s="11">
        <v>0.10294117647058823</v>
      </c>
      <c r="V23" s="13"/>
      <c r="W23" s="13">
        <v>68</v>
      </c>
      <c r="Y23" s="13"/>
    </row>
    <row r="24" spans="1:25" ht="14.5" x14ac:dyDescent="0.35">
      <c r="A24" s="10">
        <v>2004</v>
      </c>
      <c r="B24" s="2" t="s">
        <v>21</v>
      </c>
      <c r="C24" s="11">
        <v>0.20967741935483872</v>
      </c>
      <c r="D24" s="11">
        <v>0.16129032258064516</v>
      </c>
      <c r="E24" s="11">
        <v>0.62903225806451613</v>
      </c>
      <c r="F24" s="11">
        <v>0</v>
      </c>
      <c r="G24" s="12"/>
      <c r="H24" s="11">
        <v>0.20967741935483872</v>
      </c>
      <c r="I24" s="11">
        <v>0.16129032258064516</v>
      </c>
      <c r="J24" s="11">
        <v>0.58064516129032262</v>
      </c>
      <c r="K24" s="11">
        <v>4.8387096774193547E-2</v>
      </c>
      <c r="L24" s="13"/>
      <c r="M24" s="11">
        <v>0.25806451612903225</v>
      </c>
      <c r="N24" s="11">
        <v>3.2258064516129031E-2</v>
      </c>
      <c r="O24" s="11">
        <v>0.62903225806451613</v>
      </c>
      <c r="P24" s="11">
        <v>8.0645161290322578E-2</v>
      </c>
      <c r="Q24" s="13"/>
      <c r="R24" s="11">
        <v>0.30645161290322581</v>
      </c>
      <c r="S24" s="11">
        <v>3.2258064516129031E-2</v>
      </c>
      <c r="T24" s="11">
        <v>0.59677419354838712</v>
      </c>
      <c r="U24" s="11">
        <v>6.4516129032258063E-2</v>
      </c>
      <c r="V24" s="13"/>
      <c r="W24" s="13">
        <v>62</v>
      </c>
      <c r="Y24" s="13"/>
    </row>
    <row r="25" spans="1:25" ht="14.5" x14ac:dyDescent="0.35">
      <c r="A25" s="10"/>
      <c r="B25" s="2" t="s">
        <v>22</v>
      </c>
      <c r="C25" s="11">
        <v>0.31944444444444442</v>
      </c>
      <c r="D25" s="11">
        <v>0.1388888888888889</v>
      </c>
      <c r="E25" s="11">
        <v>0.54166666666666663</v>
      </c>
      <c r="F25" s="11">
        <v>0</v>
      </c>
      <c r="G25" s="12"/>
      <c r="H25" s="11">
        <v>0.22222222222222221</v>
      </c>
      <c r="I25" s="11">
        <v>0.18055555555555555</v>
      </c>
      <c r="J25" s="11">
        <v>0.56944444444444442</v>
      </c>
      <c r="K25" s="11">
        <v>2.7777777777777776E-2</v>
      </c>
      <c r="L25" s="13"/>
      <c r="M25" s="11">
        <v>0.41666666666666669</v>
      </c>
      <c r="N25" s="11">
        <v>6.9444444444444448E-2</v>
      </c>
      <c r="O25" s="11">
        <v>0.44444444444444442</v>
      </c>
      <c r="P25" s="11">
        <v>6.9444444444444448E-2</v>
      </c>
      <c r="Q25" s="13"/>
      <c r="R25" s="11">
        <v>0.22222222222222221</v>
      </c>
      <c r="S25" s="11">
        <v>0.27777777777777779</v>
      </c>
      <c r="T25" s="11">
        <v>0.47222222222222221</v>
      </c>
      <c r="U25" s="11">
        <v>2.7777777777777776E-2</v>
      </c>
      <c r="V25" s="13"/>
      <c r="W25" s="13">
        <v>72</v>
      </c>
      <c r="Y25" s="13"/>
    </row>
    <row r="26" spans="1:25" ht="14.5" x14ac:dyDescent="0.35">
      <c r="A26" s="10"/>
      <c r="B26" s="2" t="s">
        <v>19</v>
      </c>
      <c r="C26" s="11">
        <v>0.51315789473684215</v>
      </c>
      <c r="D26" s="11">
        <v>7.8947368421052627E-2</v>
      </c>
      <c r="E26" s="11">
        <v>0.40789473684210525</v>
      </c>
      <c r="F26" s="11">
        <v>0</v>
      </c>
      <c r="G26" s="12"/>
      <c r="H26" s="11">
        <v>0.30263157894736842</v>
      </c>
      <c r="I26" s="11">
        <v>0.22368421052631579</v>
      </c>
      <c r="J26" s="11">
        <v>0.46052631578947367</v>
      </c>
      <c r="K26" s="11">
        <v>1.3157894736842105E-2</v>
      </c>
      <c r="L26" s="13"/>
      <c r="M26" s="11">
        <v>0.15789473684210525</v>
      </c>
      <c r="N26" s="11">
        <v>7.8947368421052627E-2</v>
      </c>
      <c r="O26" s="11">
        <v>0.72368421052631582</v>
      </c>
      <c r="P26" s="11">
        <v>3.9473684210526314E-2</v>
      </c>
      <c r="Q26" s="13"/>
      <c r="R26" s="11">
        <v>0.10526315789473684</v>
      </c>
      <c r="S26" s="11">
        <v>0.38157894736842107</v>
      </c>
      <c r="T26" s="11">
        <v>0.46052631578947367</v>
      </c>
      <c r="U26" s="11">
        <v>5.2631578947368418E-2</v>
      </c>
      <c r="V26" s="13"/>
      <c r="W26" s="13">
        <v>76</v>
      </c>
      <c r="Y26" s="13"/>
    </row>
    <row r="27" spans="1:25" ht="14.5" x14ac:dyDescent="0.35">
      <c r="A27" s="10"/>
      <c r="B27" s="2" t="s">
        <v>20</v>
      </c>
      <c r="C27" s="11">
        <v>0.3595505617977528</v>
      </c>
      <c r="D27" s="11">
        <v>0.15730337078651685</v>
      </c>
      <c r="E27" s="11">
        <v>0.48314606741573035</v>
      </c>
      <c r="F27" s="11">
        <v>0</v>
      </c>
      <c r="G27" s="12"/>
      <c r="H27" s="11">
        <v>0.38202247191011235</v>
      </c>
      <c r="I27" s="11">
        <v>7.8651685393258425E-2</v>
      </c>
      <c r="J27" s="11">
        <v>0.449438202247191</v>
      </c>
      <c r="K27" s="11">
        <v>8.98876404494382E-2</v>
      </c>
      <c r="L27" s="13"/>
      <c r="M27" s="11">
        <v>0.19101123595505617</v>
      </c>
      <c r="N27" s="11">
        <v>1.1235955056179775E-2</v>
      </c>
      <c r="O27" s="11">
        <v>0.6629213483146067</v>
      </c>
      <c r="P27" s="11">
        <v>0.1348314606741573</v>
      </c>
      <c r="Q27" s="13"/>
      <c r="R27" s="11">
        <v>0.24719101123595505</v>
      </c>
      <c r="S27" s="11">
        <v>7.8651685393258425E-2</v>
      </c>
      <c r="T27" s="11">
        <v>0.5617977528089888</v>
      </c>
      <c r="U27" s="11">
        <v>0.11235955056179775</v>
      </c>
      <c r="V27" s="13"/>
      <c r="W27" s="13">
        <v>89</v>
      </c>
      <c r="Y27" s="13"/>
    </row>
    <row r="28" spans="1:25" ht="14.5" x14ac:dyDescent="0.35">
      <c r="A28" s="10">
        <v>2005</v>
      </c>
      <c r="B28" s="2" t="s">
        <v>21</v>
      </c>
      <c r="C28" s="11">
        <v>0.4247787610619469</v>
      </c>
      <c r="D28" s="11">
        <v>0.11504424778761062</v>
      </c>
      <c r="E28" s="11">
        <v>0.46017699115044247</v>
      </c>
      <c r="F28" s="11">
        <v>0</v>
      </c>
      <c r="G28" s="12"/>
      <c r="H28" s="11">
        <v>0.36283185840707965</v>
      </c>
      <c r="I28" s="11">
        <v>0.10619469026548672</v>
      </c>
      <c r="J28" s="11">
        <v>0.49557522123893805</v>
      </c>
      <c r="K28" s="11">
        <v>3.5398230088495575E-2</v>
      </c>
      <c r="L28" s="13"/>
      <c r="M28" s="11">
        <v>0.33628318584070799</v>
      </c>
      <c r="N28" s="11">
        <v>5.3097345132743362E-2</v>
      </c>
      <c r="O28" s="11">
        <v>0.55752212389380529</v>
      </c>
      <c r="P28" s="11">
        <v>5.3097345132743362E-2</v>
      </c>
      <c r="Q28" s="13"/>
      <c r="R28" s="11">
        <v>0.22123893805309736</v>
      </c>
      <c r="S28" s="11">
        <v>0.10619469026548672</v>
      </c>
      <c r="T28" s="11">
        <v>0.61946902654867253</v>
      </c>
      <c r="U28" s="11">
        <v>5.3097345132743362E-2</v>
      </c>
      <c r="V28" s="13"/>
      <c r="W28" s="13">
        <v>113</v>
      </c>
      <c r="Y28" s="13"/>
    </row>
    <row r="29" spans="1:25" ht="14.5" x14ac:dyDescent="0.35">
      <c r="A29" s="10"/>
      <c r="B29" s="2" t="s">
        <v>22</v>
      </c>
      <c r="C29" s="11">
        <v>0.60240963855421692</v>
      </c>
      <c r="D29" s="11">
        <v>3.614457831325301E-2</v>
      </c>
      <c r="E29" s="11">
        <v>0.36144578313253012</v>
      </c>
      <c r="F29" s="11">
        <v>0</v>
      </c>
      <c r="G29" s="12"/>
      <c r="H29" s="11">
        <v>0.38554216867469882</v>
      </c>
      <c r="I29" s="11">
        <v>0.13253012048192772</v>
      </c>
      <c r="J29" s="11">
        <v>0.46987951807228917</v>
      </c>
      <c r="K29" s="11">
        <v>1.2048192771084338E-2</v>
      </c>
      <c r="L29" s="13"/>
      <c r="M29" s="11">
        <v>0.26829268292682928</v>
      </c>
      <c r="N29" s="11">
        <v>1.2195121951219513E-2</v>
      </c>
      <c r="O29" s="11">
        <v>0.59756097560975607</v>
      </c>
      <c r="P29" s="11">
        <v>0.12195121951219512</v>
      </c>
      <c r="Q29" s="13"/>
      <c r="R29" s="11">
        <v>0.24096385542168675</v>
      </c>
      <c r="S29" s="11">
        <v>0.15662650602409639</v>
      </c>
      <c r="T29" s="11">
        <v>0.51807228915662651</v>
      </c>
      <c r="U29" s="11">
        <v>8.4337349397590355E-2</v>
      </c>
      <c r="V29" s="13"/>
      <c r="W29" s="13">
        <v>83</v>
      </c>
      <c r="Y29" s="13"/>
    </row>
    <row r="30" spans="1:25" ht="14.5" x14ac:dyDescent="0.35">
      <c r="A30" s="10"/>
      <c r="B30" s="2" t="s">
        <v>19</v>
      </c>
      <c r="C30" s="11">
        <v>0.64772727272727271</v>
      </c>
      <c r="D30" s="11">
        <v>4.5454545454545456E-2</v>
      </c>
      <c r="E30" s="11">
        <v>0.30681818181818182</v>
      </c>
      <c r="F30" s="11">
        <v>0</v>
      </c>
      <c r="G30" s="12"/>
      <c r="H30" s="11">
        <v>0.40909090909090912</v>
      </c>
      <c r="I30" s="11">
        <v>9.0909090909090912E-2</v>
      </c>
      <c r="J30" s="11">
        <v>0.45454545454545453</v>
      </c>
      <c r="K30" s="11">
        <v>4.5454545454545456E-2</v>
      </c>
      <c r="L30" s="13"/>
      <c r="M30" s="11">
        <v>0.22727272727272727</v>
      </c>
      <c r="N30" s="11">
        <v>1.1363636363636364E-2</v>
      </c>
      <c r="O30" s="11">
        <v>0.63636363636363635</v>
      </c>
      <c r="P30" s="11">
        <v>0.125</v>
      </c>
      <c r="Q30" s="13"/>
      <c r="R30" s="11">
        <v>0.17045454545454544</v>
      </c>
      <c r="S30" s="11">
        <v>0.10227272727272728</v>
      </c>
      <c r="T30" s="11">
        <v>0.60227272727272729</v>
      </c>
      <c r="U30" s="11">
        <v>0.125</v>
      </c>
      <c r="V30" s="13"/>
      <c r="W30" s="13">
        <v>88</v>
      </c>
      <c r="Y30" s="13"/>
    </row>
    <row r="31" spans="1:25" ht="14.5" x14ac:dyDescent="0.35">
      <c r="A31" s="10"/>
      <c r="B31" s="2" t="s">
        <v>20</v>
      </c>
      <c r="C31" s="11">
        <v>0.75438596491228072</v>
      </c>
      <c r="D31" s="11">
        <v>1.7543859649122806E-2</v>
      </c>
      <c r="E31" s="11">
        <v>0.22807017543859648</v>
      </c>
      <c r="F31" s="11">
        <v>0</v>
      </c>
      <c r="G31" s="12"/>
      <c r="H31" s="11">
        <v>0.42105263157894735</v>
      </c>
      <c r="I31" s="11">
        <v>0.10526315789473684</v>
      </c>
      <c r="J31" s="11">
        <v>0.45614035087719296</v>
      </c>
      <c r="K31" s="11">
        <v>1.7543859649122806E-2</v>
      </c>
      <c r="L31" s="13"/>
      <c r="M31" s="11">
        <v>0.19298245614035087</v>
      </c>
      <c r="N31" s="11">
        <v>0.10526315789473684</v>
      </c>
      <c r="O31" s="11">
        <v>0.61403508771929827</v>
      </c>
      <c r="P31" s="11">
        <v>8.771929824561403E-2</v>
      </c>
      <c r="Q31" s="13"/>
      <c r="R31" s="11">
        <v>5.2631578947368418E-2</v>
      </c>
      <c r="S31" s="11">
        <v>0.2982456140350877</v>
      </c>
      <c r="T31" s="11">
        <v>0.54385964912280704</v>
      </c>
      <c r="U31" s="11">
        <v>0.10526315789473684</v>
      </c>
      <c r="V31" s="13"/>
      <c r="W31" s="13">
        <v>57</v>
      </c>
      <c r="Y31" s="13"/>
    </row>
    <row r="32" spans="1:25" ht="14.5" x14ac:dyDescent="0.35">
      <c r="A32" s="10">
        <v>2006</v>
      </c>
      <c r="B32" s="2" t="s">
        <v>21</v>
      </c>
      <c r="C32" s="11">
        <v>0.7</v>
      </c>
      <c r="D32" s="11">
        <v>3.7499999999999999E-2</v>
      </c>
      <c r="E32" s="11">
        <v>0.26250000000000001</v>
      </c>
      <c r="F32" s="11">
        <v>0</v>
      </c>
      <c r="G32" s="12"/>
      <c r="H32" s="11">
        <v>0.15</v>
      </c>
      <c r="I32" s="11">
        <v>0.21249999999999999</v>
      </c>
      <c r="J32" s="11">
        <v>0.625</v>
      </c>
      <c r="K32" s="11">
        <v>1.2500000000000001E-2</v>
      </c>
      <c r="L32" s="13"/>
      <c r="M32" s="11">
        <v>0.16250000000000001</v>
      </c>
      <c r="N32" s="11">
        <v>8.7499999999999994E-2</v>
      </c>
      <c r="O32" s="11">
        <v>0.7</v>
      </c>
      <c r="P32" s="11">
        <v>0.05</v>
      </c>
      <c r="Q32" s="13"/>
      <c r="R32" s="11">
        <v>0.1125</v>
      </c>
      <c r="S32" s="11">
        <v>0.16250000000000001</v>
      </c>
      <c r="T32" s="11">
        <v>0.67500000000000004</v>
      </c>
      <c r="U32" s="11">
        <v>0.05</v>
      </c>
      <c r="V32" s="13"/>
      <c r="W32" s="13">
        <v>80</v>
      </c>
      <c r="Y32" s="13"/>
    </row>
    <row r="33" spans="1:25" ht="14.5" x14ac:dyDescent="0.35">
      <c r="A33" s="10"/>
      <c r="B33" s="2" t="s">
        <v>22</v>
      </c>
      <c r="C33" s="11">
        <v>0.72</v>
      </c>
      <c r="D33" s="11">
        <v>5.3333333333333337E-2</v>
      </c>
      <c r="E33" s="11">
        <v>0.22666666666666666</v>
      </c>
      <c r="F33" s="11">
        <v>0</v>
      </c>
      <c r="G33" s="12"/>
      <c r="H33" s="11">
        <v>9.3333333333333338E-2</v>
      </c>
      <c r="I33" s="11">
        <v>0.4</v>
      </c>
      <c r="J33" s="11">
        <v>0.50666666666666671</v>
      </c>
      <c r="K33" s="11">
        <v>0</v>
      </c>
      <c r="L33" s="13"/>
      <c r="M33" s="11">
        <v>0.12</v>
      </c>
      <c r="N33" s="11">
        <v>0.12</v>
      </c>
      <c r="O33" s="11">
        <v>0.69333333333333336</v>
      </c>
      <c r="P33" s="11">
        <v>6.6666666666666666E-2</v>
      </c>
      <c r="Q33" s="13"/>
      <c r="R33" s="11">
        <v>0.10666666666666667</v>
      </c>
      <c r="S33" s="11">
        <v>0.69333333333333336</v>
      </c>
      <c r="T33" s="11">
        <v>0.16</v>
      </c>
      <c r="U33" s="11">
        <v>0.04</v>
      </c>
      <c r="V33" s="13"/>
      <c r="W33" s="13">
        <v>75</v>
      </c>
      <c r="Y33" s="13"/>
    </row>
    <row r="34" spans="1:25" ht="14.5" x14ac:dyDescent="0.35">
      <c r="A34" s="10"/>
      <c r="B34" s="2" t="s">
        <v>19</v>
      </c>
      <c r="C34" s="11">
        <v>0.75384615384615383</v>
      </c>
      <c r="D34" s="15">
        <v>6.1538461538461542E-2</v>
      </c>
      <c r="E34" s="15">
        <v>0.18461538461538463</v>
      </c>
      <c r="F34" s="15">
        <v>0</v>
      </c>
      <c r="G34" s="12"/>
      <c r="H34" s="11">
        <v>6.1538461538461542E-2</v>
      </c>
      <c r="I34" s="11">
        <v>0.41538461538461541</v>
      </c>
      <c r="J34" s="11">
        <v>0.50769230769230766</v>
      </c>
      <c r="K34" s="11">
        <v>1.5384615384615385E-2</v>
      </c>
      <c r="L34" s="13"/>
      <c r="M34" s="11">
        <v>0.1076923076923077</v>
      </c>
      <c r="N34" s="11">
        <v>0.1076923076923077</v>
      </c>
      <c r="O34" s="11">
        <v>0.70769230769230773</v>
      </c>
      <c r="P34" s="11">
        <v>7.6923076923076927E-2</v>
      </c>
      <c r="Q34" s="13"/>
      <c r="R34" s="11">
        <v>4.6153846153846156E-2</v>
      </c>
      <c r="S34" s="11">
        <v>0.46153846153846156</v>
      </c>
      <c r="T34" s="11">
        <v>0.43076923076923079</v>
      </c>
      <c r="U34" s="11">
        <v>6.1538461538461542E-2</v>
      </c>
      <c r="V34" s="13"/>
      <c r="W34" s="13">
        <v>65</v>
      </c>
      <c r="Y34" s="13"/>
    </row>
    <row r="35" spans="1:25" ht="14.5" x14ac:dyDescent="0.35">
      <c r="A35" s="10"/>
      <c r="B35" s="2" t="s">
        <v>20</v>
      </c>
      <c r="C35" s="11">
        <v>0.54545454545454541</v>
      </c>
      <c r="D35" s="15">
        <v>0.14285714285714285</v>
      </c>
      <c r="E35" s="15">
        <v>0.31168831168831168</v>
      </c>
      <c r="F35" s="15">
        <v>0</v>
      </c>
      <c r="G35" s="12"/>
      <c r="H35" s="11">
        <v>6.4935064935064929E-2</v>
      </c>
      <c r="I35" s="11">
        <v>0.29870129870129869</v>
      </c>
      <c r="J35" s="11">
        <v>0.61038961038961037</v>
      </c>
      <c r="K35" s="11">
        <v>2.5974025974025976E-2</v>
      </c>
      <c r="L35" s="13"/>
      <c r="M35" s="11">
        <v>0.22077922077922077</v>
      </c>
      <c r="N35" s="11">
        <v>6.4935064935064929E-2</v>
      </c>
      <c r="O35" s="11">
        <v>0.67532467532467533</v>
      </c>
      <c r="P35" s="11">
        <v>3.896103896103896E-2</v>
      </c>
      <c r="Q35" s="13"/>
      <c r="R35" s="11">
        <v>0.32467532467532467</v>
      </c>
      <c r="S35" s="11">
        <v>6.4935064935064929E-2</v>
      </c>
      <c r="T35" s="11">
        <v>0.51948051948051943</v>
      </c>
      <c r="U35" s="11">
        <v>9.0909090909090912E-2</v>
      </c>
      <c r="V35" s="13"/>
      <c r="W35" s="13">
        <v>77</v>
      </c>
      <c r="Y35" s="13"/>
    </row>
    <row r="36" spans="1:25" ht="14.5" x14ac:dyDescent="0.35">
      <c r="A36" s="10">
        <v>2007</v>
      </c>
      <c r="B36" s="2" t="s">
        <v>21</v>
      </c>
      <c r="C36" s="11">
        <v>0.28888888888888886</v>
      </c>
      <c r="D36" s="15">
        <v>0.21111111111111111</v>
      </c>
      <c r="E36" s="15">
        <v>0.48888888888888887</v>
      </c>
      <c r="F36" s="15">
        <v>1.1111111111111112E-2</v>
      </c>
      <c r="G36" s="12"/>
      <c r="H36" s="11">
        <v>0.1</v>
      </c>
      <c r="I36" s="11">
        <v>0.27777777777777779</v>
      </c>
      <c r="J36" s="11">
        <v>0.61111111111111116</v>
      </c>
      <c r="K36" s="11">
        <v>1.1111111111111112E-2</v>
      </c>
      <c r="L36" s="13"/>
      <c r="M36" s="11">
        <v>0.14444444444444443</v>
      </c>
      <c r="N36" s="11">
        <v>2.2222222222222223E-2</v>
      </c>
      <c r="O36" s="11">
        <v>0.77777777777777779</v>
      </c>
      <c r="P36" s="11">
        <v>5.5555555555555552E-2</v>
      </c>
      <c r="Q36" s="13"/>
      <c r="R36" s="11">
        <v>0.15555555555555556</v>
      </c>
      <c r="S36" s="11">
        <v>3.3333333333333333E-2</v>
      </c>
      <c r="T36" s="11">
        <v>0.74444444444444446</v>
      </c>
      <c r="U36" s="11">
        <v>6.6666666666666666E-2</v>
      </c>
      <c r="V36" s="13"/>
      <c r="W36" s="13">
        <v>90</v>
      </c>
      <c r="Y36" s="13"/>
    </row>
    <row r="37" spans="1:25" ht="14.5" x14ac:dyDescent="0.35">
      <c r="A37" s="10"/>
      <c r="B37" s="2" t="s">
        <v>22</v>
      </c>
      <c r="C37" s="11">
        <v>0.34177215189873417</v>
      </c>
      <c r="D37" s="15">
        <v>0.21518987341772153</v>
      </c>
      <c r="E37" s="15">
        <v>0.43037974683544306</v>
      </c>
      <c r="F37" s="15">
        <v>1.2658227848101266E-2</v>
      </c>
      <c r="G37" s="12"/>
      <c r="H37" s="11">
        <v>0.12658227848101267</v>
      </c>
      <c r="I37" s="11">
        <v>0.36708860759493672</v>
      </c>
      <c r="J37" s="11">
        <v>0.48101265822784811</v>
      </c>
      <c r="K37" s="11">
        <v>2.5316455696202531E-2</v>
      </c>
      <c r="L37" s="13"/>
      <c r="M37" s="11">
        <v>0.12658227848101267</v>
      </c>
      <c r="N37" s="11">
        <v>6.3291139240506333E-2</v>
      </c>
      <c r="O37" s="11">
        <v>0.70886075949367089</v>
      </c>
      <c r="P37" s="11">
        <v>0.10126582278481013</v>
      </c>
      <c r="Q37" s="13"/>
      <c r="R37" s="11">
        <v>0.15189873417721519</v>
      </c>
      <c r="S37" s="11">
        <v>7.5949367088607597E-2</v>
      </c>
      <c r="T37" s="11">
        <v>0.69620253164556967</v>
      </c>
      <c r="U37" s="11">
        <v>7.5949367088607597E-2</v>
      </c>
      <c r="V37" s="13"/>
      <c r="W37" s="13">
        <v>79</v>
      </c>
      <c r="Y37" s="13"/>
    </row>
    <row r="38" spans="1:25" ht="14.5" x14ac:dyDescent="0.35">
      <c r="A38" s="10"/>
      <c r="B38" s="2" t="s">
        <v>19</v>
      </c>
      <c r="C38" s="11">
        <v>0.25</v>
      </c>
      <c r="D38" s="15">
        <v>0.15</v>
      </c>
      <c r="E38" s="15">
        <v>0.58750000000000002</v>
      </c>
      <c r="F38" s="15">
        <v>1.2500000000000001E-2</v>
      </c>
      <c r="G38" s="12"/>
      <c r="H38" s="11">
        <v>0.125</v>
      </c>
      <c r="I38" s="11">
        <v>0.33750000000000002</v>
      </c>
      <c r="J38" s="11">
        <v>0.52500000000000002</v>
      </c>
      <c r="K38" s="11">
        <v>1.2500000000000001E-2</v>
      </c>
      <c r="L38" s="13"/>
      <c r="M38" s="11">
        <v>8.7499999999999994E-2</v>
      </c>
      <c r="N38" s="11">
        <v>0.125</v>
      </c>
      <c r="O38" s="11">
        <v>0.67500000000000004</v>
      </c>
      <c r="P38" s="11">
        <v>0.1125</v>
      </c>
      <c r="Q38" s="13"/>
      <c r="R38" s="11">
        <v>8.7499999999999994E-2</v>
      </c>
      <c r="S38" s="11">
        <v>0.5625</v>
      </c>
      <c r="T38" s="11">
        <v>0.28749999999999998</v>
      </c>
      <c r="U38" s="11">
        <v>6.25E-2</v>
      </c>
      <c r="V38" s="13"/>
      <c r="W38" s="13">
        <v>80</v>
      </c>
      <c r="Y38" s="13"/>
    </row>
    <row r="39" spans="1:25" ht="14.5" x14ac:dyDescent="0.35">
      <c r="A39" s="10"/>
      <c r="B39" s="2" t="s">
        <v>20</v>
      </c>
      <c r="C39" s="11">
        <v>0.17857142857142858</v>
      </c>
      <c r="D39" s="15">
        <v>0.25</v>
      </c>
      <c r="E39" s="15">
        <v>0.55952380952380953</v>
      </c>
      <c r="F39" s="15">
        <v>1.1904761904761904E-2</v>
      </c>
      <c r="G39" s="12"/>
      <c r="H39" s="11">
        <v>5.9523809523809521E-2</v>
      </c>
      <c r="I39" s="11">
        <v>0.79761904761904767</v>
      </c>
      <c r="J39" s="11">
        <v>0.13095238095238096</v>
      </c>
      <c r="K39" s="11">
        <v>1.1904761904761904E-2</v>
      </c>
      <c r="L39" s="13"/>
      <c r="M39" s="11">
        <v>2.3809523809523808E-2</v>
      </c>
      <c r="N39" s="11">
        <v>0.55952380952380953</v>
      </c>
      <c r="O39" s="11">
        <v>0.30952380952380953</v>
      </c>
      <c r="P39" s="11">
        <v>0.10714285714285714</v>
      </c>
      <c r="Q39" s="13"/>
      <c r="R39" s="11">
        <v>7.1428571428571425E-2</v>
      </c>
      <c r="S39" s="11">
        <v>0.76190476190476186</v>
      </c>
      <c r="T39" s="11">
        <v>0.11904761904761904</v>
      </c>
      <c r="U39" s="11">
        <v>4.7619047619047616E-2</v>
      </c>
      <c r="V39" s="13"/>
      <c r="W39" s="13">
        <v>90</v>
      </c>
      <c r="Y39" s="13"/>
    </row>
    <row r="40" spans="1:25" ht="14.5" x14ac:dyDescent="0.35">
      <c r="A40" s="10">
        <v>2008</v>
      </c>
      <c r="B40" s="2" t="s">
        <v>21</v>
      </c>
      <c r="C40" s="11">
        <v>9.8039215686274508E-2</v>
      </c>
      <c r="D40" s="15">
        <v>0.43137254901960786</v>
      </c>
      <c r="E40" s="15">
        <v>0.46078431372549017</v>
      </c>
      <c r="F40" s="15">
        <v>9.8039215686274508E-3</v>
      </c>
      <c r="G40" s="12"/>
      <c r="H40" s="11">
        <v>8.8235294117647065E-2</v>
      </c>
      <c r="I40" s="11">
        <v>0.72549019607843135</v>
      </c>
      <c r="J40" s="11">
        <v>0.17647058823529413</v>
      </c>
      <c r="K40" s="11">
        <v>9.8039215686274508E-3</v>
      </c>
      <c r="L40" s="13"/>
      <c r="M40" s="11">
        <v>1.9607843137254902E-2</v>
      </c>
      <c r="N40" s="11">
        <v>0.53921568627450978</v>
      </c>
      <c r="O40" s="11">
        <v>0.39215686274509803</v>
      </c>
      <c r="P40" s="11">
        <v>4.9019607843137254E-2</v>
      </c>
      <c r="Q40" s="13"/>
      <c r="R40" s="11">
        <v>0.29411764705882354</v>
      </c>
      <c r="S40" s="11">
        <v>0.40196078431372551</v>
      </c>
      <c r="T40" s="11">
        <v>0.25490196078431371</v>
      </c>
      <c r="U40" s="11">
        <v>4.9019607843137254E-2</v>
      </c>
      <c r="V40" s="13"/>
      <c r="W40" s="13">
        <v>102</v>
      </c>
      <c r="Y40" s="13"/>
    </row>
    <row r="41" spans="1:25" ht="14.5" x14ac:dyDescent="0.35">
      <c r="A41" s="10"/>
      <c r="B41" s="2" t="str">
        <f>B37</f>
        <v>Apr</v>
      </c>
      <c r="C41" s="11">
        <v>0.17241379310344829</v>
      </c>
      <c r="D41" s="15">
        <v>0.2988505747126437</v>
      </c>
      <c r="E41" s="15">
        <v>0.52873563218390807</v>
      </c>
      <c r="F41" s="15">
        <v>0</v>
      </c>
      <c r="G41" s="12"/>
      <c r="H41" s="11">
        <v>1.1494252873563218E-2</v>
      </c>
      <c r="I41" s="11">
        <v>0.74712643678160917</v>
      </c>
      <c r="J41" s="11">
        <v>0.20689655172413793</v>
      </c>
      <c r="K41" s="11">
        <v>3.4482758620689655E-2</v>
      </c>
      <c r="L41" s="13"/>
      <c r="M41" s="11">
        <v>2.2988505747126436E-2</v>
      </c>
      <c r="N41" s="11">
        <v>0.75862068965517238</v>
      </c>
      <c r="O41" s="11">
        <v>0.17241379310344829</v>
      </c>
      <c r="P41" s="11">
        <v>4.5977011494252873E-2</v>
      </c>
      <c r="Q41" s="13"/>
      <c r="R41" s="11">
        <v>9.1954022988505746E-2</v>
      </c>
      <c r="S41" s="11">
        <v>0.65517241379310343</v>
      </c>
      <c r="T41" s="11">
        <v>0.22988505747126436</v>
      </c>
      <c r="U41" s="11">
        <v>2.2988505747126436E-2</v>
      </c>
      <c r="V41" s="13"/>
      <c r="W41" s="13">
        <v>87</v>
      </c>
      <c r="Y41" s="13"/>
    </row>
    <row r="42" spans="1:25" ht="14.5" x14ac:dyDescent="0.35">
      <c r="A42" s="10"/>
      <c r="B42" s="2" t="str">
        <f>B38</f>
        <v>Jul</v>
      </c>
      <c r="C42" s="11">
        <v>0.15730337078651685</v>
      </c>
      <c r="D42" s="11">
        <v>0.34831460674157305</v>
      </c>
      <c r="E42" s="11">
        <v>0.4943820224719101</v>
      </c>
      <c r="F42" s="11">
        <v>0</v>
      </c>
      <c r="G42" s="12"/>
      <c r="H42" s="15">
        <v>4.49438202247191E-2</v>
      </c>
      <c r="I42" s="15">
        <v>0.6966292134831461</v>
      </c>
      <c r="J42" s="15">
        <v>0.24719101123595505</v>
      </c>
      <c r="K42" s="15">
        <v>1.1235955056179775E-2</v>
      </c>
      <c r="L42" s="13"/>
      <c r="M42" s="15">
        <v>0</v>
      </c>
      <c r="N42" s="15">
        <v>0.7752808988764045</v>
      </c>
      <c r="O42" s="15">
        <v>0.20224719101123595</v>
      </c>
      <c r="P42" s="15">
        <v>2.247191011235955E-2</v>
      </c>
      <c r="Q42" s="13"/>
      <c r="R42" s="11">
        <v>0</v>
      </c>
      <c r="S42" s="11">
        <v>0.7415730337078652</v>
      </c>
      <c r="T42" s="11">
        <v>0.2247191011235955</v>
      </c>
      <c r="U42" s="11">
        <v>3.3707865168539325E-2</v>
      </c>
      <c r="V42" s="13"/>
      <c r="W42" s="13">
        <v>89</v>
      </c>
      <c r="Y42" s="13"/>
    </row>
    <row r="43" spans="1:25" ht="14.5" x14ac:dyDescent="0.35">
      <c r="A43" s="10"/>
      <c r="B43" s="2" t="str">
        <f>B39</f>
        <v>Oct</v>
      </c>
      <c r="C43" s="15">
        <v>0.1</v>
      </c>
      <c r="D43" s="15">
        <v>0.61428571428571432</v>
      </c>
      <c r="E43" s="15">
        <v>0.2857142857142857</v>
      </c>
      <c r="F43" s="15">
        <v>0</v>
      </c>
      <c r="G43" s="12"/>
      <c r="H43" s="11">
        <v>0</v>
      </c>
      <c r="I43" s="11">
        <v>0.9</v>
      </c>
      <c r="J43" s="11">
        <v>0.1</v>
      </c>
      <c r="K43" s="11">
        <v>0</v>
      </c>
      <c r="L43" s="13"/>
      <c r="M43" s="15">
        <v>0</v>
      </c>
      <c r="N43" s="15">
        <v>0.9285714285714286</v>
      </c>
      <c r="O43" s="15">
        <v>4.2857142857142858E-2</v>
      </c>
      <c r="P43" s="15">
        <v>2.8571428571428571E-2</v>
      </c>
      <c r="Q43" s="13"/>
      <c r="R43" s="15">
        <v>1.4285714285714285E-2</v>
      </c>
      <c r="S43" s="15">
        <v>0.9285714285714286</v>
      </c>
      <c r="T43" s="15">
        <v>5.7142857142857141E-2</v>
      </c>
      <c r="U43" s="15">
        <v>0</v>
      </c>
      <c r="V43" s="13"/>
      <c r="W43" s="13">
        <v>70</v>
      </c>
      <c r="Y43" s="13"/>
    </row>
    <row r="44" spans="1:25" ht="14.5" x14ac:dyDescent="0.35">
      <c r="A44" s="10">
        <v>2009</v>
      </c>
      <c r="B44" s="2" t="s">
        <v>21</v>
      </c>
      <c r="C44" s="15">
        <v>3.5398230088495575E-2</v>
      </c>
      <c r="D44" s="15">
        <v>0.81415929203539827</v>
      </c>
      <c r="E44" s="15">
        <v>0.15044247787610621</v>
      </c>
      <c r="F44" s="15">
        <v>0</v>
      </c>
      <c r="G44" s="12"/>
      <c r="H44" s="15">
        <v>8.8495575221238937E-3</v>
      </c>
      <c r="I44" s="15">
        <v>0.77876106194690264</v>
      </c>
      <c r="J44" s="15">
        <v>0.20353982300884957</v>
      </c>
      <c r="K44" s="15">
        <v>8.8495575221238937E-3</v>
      </c>
      <c r="L44" s="13"/>
      <c r="M44" s="15">
        <v>0</v>
      </c>
      <c r="N44" s="15">
        <v>0.75221238938053092</v>
      </c>
      <c r="O44" s="15">
        <v>0.23008849557522124</v>
      </c>
      <c r="P44" s="15">
        <v>1.7699115044247787E-2</v>
      </c>
      <c r="Q44" s="13"/>
      <c r="R44" s="15">
        <v>0.12389380530973451</v>
      </c>
      <c r="S44" s="15">
        <v>0.61061946902654862</v>
      </c>
      <c r="T44" s="15">
        <v>0.26548672566371684</v>
      </c>
      <c r="U44" s="15">
        <v>0</v>
      </c>
      <c r="V44" s="13"/>
      <c r="W44" s="13">
        <v>113</v>
      </c>
      <c r="Y44" s="13"/>
    </row>
    <row r="45" spans="1:25" ht="14.5" x14ac:dyDescent="0.35">
      <c r="A45" s="10"/>
      <c r="B45" s="2" t="s">
        <v>22</v>
      </c>
      <c r="C45" s="15">
        <v>6.3291139240506333E-2</v>
      </c>
      <c r="D45" s="15">
        <v>0.73417721518987344</v>
      </c>
      <c r="E45" s="15">
        <v>0.20253164556962025</v>
      </c>
      <c r="F45" s="15">
        <v>0</v>
      </c>
      <c r="G45" s="12"/>
      <c r="H45" s="15">
        <v>3.7974683544303799E-2</v>
      </c>
      <c r="I45" s="15">
        <v>0.43037974683544306</v>
      </c>
      <c r="J45" s="15">
        <v>0.51898734177215189</v>
      </c>
      <c r="K45" s="15">
        <v>1.2658227848101266E-2</v>
      </c>
      <c r="L45" s="13"/>
      <c r="M45" s="15">
        <v>3.7974683544303799E-2</v>
      </c>
      <c r="N45" s="15">
        <v>0.45569620253164556</v>
      </c>
      <c r="O45" s="15">
        <v>0.46835443037974683</v>
      </c>
      <c r="P45" s="15">
        <v>3.7974683544303799E-2</v>
      </c>
      <c r="Q45" s="13"/>
      <c r="R45" s="15">
        <v>0.13924050632911392</v>
      </c>
      <c r="S45" s="15">
        <v>0.32911392405063289</v>
      </c>
      <c r="T45" s="15">
        <v>0.53164556962025311</v>
      </c>
      <c r="U45" s="15">
        <v>0</v>
      </c>
      <c r="V45" s="13"/>
      <c r="W45" s="13">
        <v>79</v>
      </c>
      <c r="Y45" s="13"/>
    </row>
    <row r="46" spans="1:25" ht="14.5" x14ac:dyDescent="0.35">
      <c r="A46" s="10"/>
      <c r="B46" s="2" t="s">
        <v>19</v>
      </c>
      <c r="C46" s="15">
        <v>2.6666666666666668E-2</v>
      </c>
      <c r="D46" s="15">
        <v>0.62666666666666671</v>
      </c>
      <c r="E46" s="15">
        <v>0.34666666666666668</v>
      </c>
      <c r="F46" s="15">
        <v>0</v>
      </c>
      <c r="G46" s="12"/>
      <c r="H46" s="15">
        <v>0.12</v>
      </c>
      <c r="I46" s="15">
        <v>0.24</v>
      </c>
      <c r="J46" s="15">
        <v>0.64</v>
      </c>
      <c r="K46" s="15">
        <v>0</v>
      </c>
      <c r="L46" s="13"/>
      <c r="M46" s="15">
        <v>0.04</v>
      </c>
      <c r="N46" s="15">
        <v>0.25333333333333335</v>
      </c>
      <c r="O46" s="15">
        <v>0.68</v>
      </c>
      <c r="P46" s="15">
        <v>2.6666666666666668E-2</v>
      </c>
      <c r="Q46" s="13"/>
      <c r="R46" s="15">
        <v>9.3333333333333338E-2</v>
      </c>
      <c r="S46" s="15">
        <v>0.30666666666666664</v>
      </c>
      <c r="T46" s="15">
        <v>0.57333333333333336</v>
      </c>
      <c r="U46" s="15">
        <v>2.6666666666666668E-2</v>
      </c>
      <c r="V46" s="13"/>
      <c r="W46" s="13">
        <v>75</v>
      </c>
      <c r="Y46" s="13"/>
    </row>
    <row r="47" spans="1:25" ht="14.5" x14ac:dyDescent="0.35">
      <c r="A47" s="10"/>
      <c r="B47" s="2" t="s">
        <v>20</v>
      </c>
      <c r="C47" s="15">
        <v>0.11320754716981132</v>
      </c>
      <c r="D47" s="15">
        <v>0.49056603773584906</v>
      </c>
      <c r="E47" s="15">
        <v>0.39622641509433965</v>
      </c>
      <c r="F47" s="15">
        <v>0</v>
      </c>
      <c r="G47" s="12"/>
      <c r="H47" s="15">
        <v>0.28301886792452829</v>
      </c>
      <c r="I47" s="15">
        <v>9.4339622641509441E-2</v>
      </c>
      <c r="J47" s="15">
        <v>0.62264150943396224</v>
      </c>
      <c r="K47" s="15">
        <v>0</v>
      </c>
      <c r="L47" s="13"/>
      <c r="M47" s="15">
        <v>0.24528301886792453</v>
      </c>
      <c r="N47" s="15">
        <v>9.4339622641509441E-2</v>
      </c>
      <c r="O47" s="15">
        <v>0.58490566037735847</v>
      </c>
      <c r="P47" s="15">
        <v>7.5471698113207544E-2</v>
      </c>
      <c r="Q47" s="13"/>
      <c r="R47" s="15">
        <v>0.28301886792452829</v>
      </c>
      <c r="S47" s="15">
        <v>9.4339622641509441E-2</v>
      </c>
      <c r="T47" s="15">
        <v>0.60377358490566035</v>
      </c>
      <c r="U47" s="15">
        <v>1.8867924528301886E-2</v>
      </c>
      <c r="V47" s="13"/>
      <c r="W47" s="13">
        <v>53</v>
      </c>
      <c r="Y47" s="13"/>
    </row>
    <row r="48" spans="1:25" ht="14.5" x14ac:dyDescent="0.35">
      <c r="A48" s="10">
        <v>2010</v>
      </c>
      <c r="B48" s="2" t="s">
        <v>21</v>
      </c>
      <c r="C48" s="15">
        <v>7.2463768115942032E-2</v>
      </c>
      <c r="D48" s="15">
        <v>0.30434782608695654</v>
      </c>
      <c r="E48" s="15">
        <v>0.62318840579710144</v>
      </c>
      <c r="F48" s="15">
        <v>0</v>
      </c>
      <c r="G48" s="12"/>
      <c r="H48" s="15">
        <v>0.2318840579710145</v>
      </c>
      <c r="I48" s="15">
        <v>0.11594202898550725</v>
      </c>
      <c r="J48" s="15">
        <v>0.65217391304347827</v>
      </c>
      <c r="K48" s="15">
        <v>0</v>
      </c>
      <c r="L48" s="13"/>
      <c r="M48" s="15">
        <v>0.33333333333333331</v>
      </c>
      <c r="N48" s="15">
        <v>1.4492753623188406E-2</v>
      </c>
      <c r="O48" s="15">
        <v>0.60869565217391308</v>
      </c>
      <c r="P48" s="15">
        <v>4.3478260869565216E-2</v>
      </c>
      <c r="Q48" s="13"/>
      <c r="R48" s="15">
        <v>0.10144927536231885</v>
      </c>
      <c r="S48" s="15">
        <v>0.11594202898550725</v>
      </c>
      <c r="T48" s="15">
        <v>0.78260869565217395</v>
      </c>
      <c r="U48" s="15">
        <v>0</v>
      </c>
      <c r="V48" s="13"/>
      <c r="W48" s="13">
        <v>69</v>
      </c>
      <c r="Y48" s="13"/>
    </row>
    <row r="49" spans="1:23" ht="14.5" x14ac:dyDescent="0.35">
      <c r="A49" s="10"/>
      <c r="B49" s="2" t="s">
        <v>22</v>
      </c>
      <c r="C49" s="15">
        <v>0.63934426229508201</v>
      </c>
      <c r="D49" s="15">
        <v>1.6393442622950821E-2</v>
      </c>
      <c r="E49" s="15">
        <v>0.34426229508196721</v>
      </c>
      <c r="F49" s="15">
        <v>0</v>
      </c>
      <c r="G49" s="12"/>
      <c r="H49" s="15">
        <v>0.47540983606557374</v>
      </c>
      <c r="I49" s="15">
        <v>3.2786885245901641E-2</v>
      </c>
      <c r="J49" s="15">
        <v>0.45901639344262296</v>
      </c>
      <c r="K49" s="15">
        <v>3.2786885245901641E-2</v>
      </c>
      <c r="M49" s="15">
        <v>0.45901639344262296</v>
      </c>
      <c r="N49" s="15">
        <v>3.2786885245901641E-2</v>
      </c>
      <c r="O49" s="15">
        <v>0.49180327868852458</v>
      </c>
      <c r="P49" s="15">
        <v>1.6393442622950821E-2</v>
      </c>
      <c r="R49" s="15">
        <v>0.18032786885245902</v>
      </c>
      <c r="S49" s="15">
        <v>1.6393442622950821E-2</v>
      </c>
      <c r="T49" s="15">
        <v>0.78688524590163933</v>
      </c>
      <c r="U49" s="15">
        <v>1.6393442622950821E-2</v>
      </c>
      <c r="W49" s="13">
        <v>61</v>
      </c>
    </row>
    <row r="50" spans="1:23" ht="14.5" x14ac:dyDescent="0.35">
      <c r="A50" s="10"/>
      <c r="B50" s="2" t="s">
        <v>19</v>
      </c>
      <c r="C50" s="15">
        <v>0.68807339449541283</v>
      </c>
      <c r="D50" s="15">
        <v>3.669724770642202E-2</v>
      </c>
      <c r="E50" s="15">
        <v>0.27522935779816515</v>
      </c>
      <c r="F50" s="15">
        <v>0</v>
      </c>
      <c r="G50" s="12"/>
      <c r="H50" s="15">
        <v>0.60550458715596334</v>
      </c>
      <c r="I50" s="15">
        <v>4.5871559633027525E-2</v>
      </c>
      <c r="J50" s="15">
        <v>0.33944954128440369</v>
      </c>
      <c r="K50" s="15">
        <v>9.1743119266055051E-3</v>
      </c>
      <c r="L50" s="15"/>
      <c r="M50" s="15">
        <v>0.47706422018348627</v>
      </c>
      <c r="N50" s="15">
        <v>1.834862385321101E-2</v>
      </c>
      <c r="O50" s="15">
        <v>0.46788990825688076</v>
      </c>
      <c r="P50" s="15">
        <v>3.669724770642202E-2</v>
      </c>
      <c r="Q50" s="15"/>
      <c r="R50" s="15">
        <v>0.64220183486238536</v>
      </c>
      <c r="S50" s="15">
        <v>2.7522935779816515E-2</v>
      </c>
      <c r="T50" s="15">
        <v>0.31192660550458717</v>
      </c>
      <c r="U50" s="15">
        <v>1.834862385321101E-2</v>
      </c>
      <c r="W50" s="13">
        <v>109</v>
      </c>
    </row>
    <row r="51" spans="1:23" ht="14.5" x14ac:dyDescent="0.35">
      <c r="A51" s="10"/>
      <c r="B51" s="2" t="s">
        <v>20</v>
      </c>
      <c r="C51" s="15">
        <v>0.60194174757281549</v>
      </c>
      <c r="D51" s="15">
        <v>5.8252427184466021E-2</v>
      </c>
      <c r="E51" s="15">
        <v>0.33980582524271846</v>
      </c>
      <c r="F51" s="15">
        <v>0</v>
      </c>
      <c r="G51" s="12"/>
      <c r="H51" s="15">
        <v>0.70873786407766992</v>
      </c>
      <c r="I51" s="15">
        <v>1.9417475728155338E-2</v>
      </c>
      <c r="J51" s="15">
        <v>0.25242718446601942</v>
      </c>
      <c r="K51" s="15">
        <v>1.9417475728155338E-2</v>
      </c>
      <c r="M51" s="15">
        <v>0.42718446601941745</v>
      </c>
      <c r="N51" s="15">
        <v>2.9126213592233011E-2</v>
      </c>
      <c r="O51" s="15">
        <v>0.46601941747572817</v>
      </c>
      <c r="P51" s="15">
        <v>7.7669902912621352E-2</v>
      </c>
      <c r="R51" s="15">
        <v>0.63725490196078427</v>
      </c>
      <c r="S51" s="15">
        <v>0</v>
      </c>
      <c r="T51" s="15">
        <v>0.34313725490196079</v>
      </c>
      <c r="U51" s="15">
        <v>1.9607843137254902E-2</v>
      </c>
      <c r="W51" s="13">
        <v>103</v>
      </c>
    </row>
    <row r="52" spans="1:23" ht="14.5" x14ac:dyDescent="0.35">
      <c r="A52" s="10">
        <v>2011</v>
      </c>
      <c r="B52" s="2" t="s">
        <v>21</v>
      </c>
      <c r="C52" s="15">
        <v>0.6</v>
      </c>
      <c r="D52" s="15">
        <v>0.04</v>
      </c>
      <c r="E52" s="15">
        <v>0.36</v>
      </c>
      <c r="F52" s="15">
        <v>0</v>
      </c>
      <c r="G52" s="12"/>
      <c r="H52" s="15">
        <v>0.34</v>
      </c>
      <c r="I52" s="15">
        <v>0.1</v>
      </c>
      <c r="J52" s="15">
        <v>0.52</v>
      </c>
      <c r="K52" s="15">
        <v>0.04</v>
      </c>
      <c r="M52" s="15">
        <v>0.52</v>
      </c>
      <c r="N52" s="15">
        <v>0.04</v>
      </c>
      <c r="O52" s="15">
        <v>0.39</v>
      </c>
      <c r="P52" s="15">
        <v>0.05</v>
      </c>
      <c r="R52" s="15">
        <v>0.22</v>
      </c>
      <c r="S52" s="15">
        <v>0.26</v>
      </c>
      <c r="T52" s="15">
        <v>0.5</v>
      </c>
      <c r="U52" s="15">
        <v>0.03</v>
      </c>
      <c r="W52" s="13">
        <v>111</v>
      </c>
    </row>
    <row r="53" spans="1:23" ht="14.5" x14ac:dyDescent="0.35">
      <c r="A53" s="10"/>
      <c r="B53" s="2" t="s">
        <v>22</v>
      </c>
      <c r="C53" s="11">
        <v>0.79411764705882348</v>
      </c>
      <c r="D53" s="11">
        <v>0</v>
      </c>
      <c r="E53" s="11">
        <v>0.20588235294117646</v>
      </c>
      <c r="F53" s="11">
        <v>0</v>
      </c>
      <c r="G53" s="12"/>
      <c r="H53" s="11">
        <v>0.37254901960784315</v>
      </c>
      <c r="I53" s="11">
        <v>7.8431372549019607E-2</v>
      </c>
      <c r="J53" s="11">
        <v>0.47058823529411764</v>
      </c>
      <c r="K53" s="11">
        <v>7.8431372549019607E-2</v>
      </c>
      <c r="L53" s="11"/>
      <c r="M53" s="11">
        <v>0.53921568627450978</v>
      </c>
      <c r="N53" s="11">
        <v>9.8039215686274508E-3</v>
      </c>
      <c r="O53" s="11">
        <v>0.41176470588235292</v>
      </c>
      <c r="P53" s="11">
        <v>3.9215686274509803E-2</v>
      </c>
      <c r="Q53" s="11"/>
      <c r="R53" s="11">
        <v>0.44117647058823528</v>
      </c>
      <c r="S53" s="11">
        <v>6.8627450980392163E-2</v>
      </c>
      <c r="T53" s="11">
        <v>0.48039215686274511</v>
      </c>
      <c r="U53" s="11">
        <v>9.8039215686274508E-3</v>
      </c>
      <c r="W53" s="13">
        <v>102</v>
      </c>
    </row>
    <row r="54" spans="1:23" ht="14.5" x14ac:dyDescent="0.35">
      <c r="A54" s="10"/>
      <c r="B54" s="2" t="s">
        <v>19</v>
      </c>
      <c r="C54" s="11">
        <v>0.67032967032967028</v>
      </c>
      <c r="D54" s="11">
        <v>3.2967032967032968E-2</v>
      </c>
      <c r="E54" s="11">
        <v>0.2967032967032967</v>
      </c>
      <c r="F54" s="11">
        <v>0</v>
      </c>
      <c r="G54" s="12"/>
      <c r="H54" s="11">
        <v>0.46153846153846156</v>
      </c>
      <c r="I54" s="11">
        <v>5.4945054945054944E-2</v>
      </c>
      <c r="J54" s="11">
        <v>0.46153846153846156</v>
      </c>
      <c r="K54" s="11">
        <v>2.197802197802198E-2</v>
      </c>
      <c r="M54" s="11">
        <v>0.4175824175824176</v>
      </c>
      <c r="N54" s="11">
        <v>1.098901098901099E-2</v>
      </c>
      <c r="O54" s="11">
        <v>0.49450549450549453</v>
      </c>
      <c r="P54" s="11">
        <v>7.6923076923076927E-2</v>
      </c>
      <c r="R54" s="11">
        <v>0.52747252747252749</v>
      </c>
      <c r="S54" s="11">
        <v>5.4945054945054944E-2</v>
      </c>
      <c r="T54" s="11">
        <v>0.39560439560439559</v>
      </c>
      <c r="U54" s="11">
        <v>2.197802197802198E-2</v>
      </c>
      <c r="W54" s="2">
        <v>91</v>
      </c>
    </row>
    <row r="55" spans="1:23" ht="14.5" x14ac:dyDescent="0.35">
      <c r="A55" s="10"/>
      <c r="B55" s="2" t="s">
        <v>20</v>
      </c>
      <c r="C55" s="11">
        <v>0.26595744680851063</v>
      </c>
      <c r="D55" s="11">
        <v>0.22340425531914893</v>
      </c>
      <c r="E55" s="11">
        <v>0.51063829787234039</v>
      </c>
      <c r="F55" s="11">
        <v>0</v>
      </c>
      <c r="G55" s="12"/>
      <c r="H55" s="11">
        <v>0.27368421052631581</v>
      </c>
      <c r="I55" s="11">
        <v>0.2</v>
      </c>
      <c r="J55" s="11">
        <v>0.45263157894736844</v>
      </c>
      <c r="K55" s="11">
        <v>7.3684210526315783E-2</v>
      </c>
      <c r="M55" s="11">
        <v>0.24210526315789474</v>
      </c>
      <c r="N55" s="11">
        <v>0.15789473684210525</v>
      </c>
      <c r="O55" s="11">
        <v>0.54736842105263162</v>
      </c>
      <c r="P55" s="11">
        <v>5.2631578947368418E-2</v>
      </c>
      <c r="R55" s="11">
        <v>0.43157894736842106</v>
      </c>
      <c r="S55" s="11">
        <v>3.1578947368421054E-2</v>
      </c>
      <c r="T55" s="11">
        <v>0.49473684210526314</v>
      </c>
      <c r="U55" s="11">
        <v>4.2105263157894736E-2</v>
      </c>
      <c r="W55" s="13">
        <v>95</v>
      </c>
    </row>
    <row r="56" spans="1:23" ht="14.5" x14ac:dyDescent="0.35">
      <c r="A56" s="10">
        <v>2012</v>
      </c>
      <c r="B56" s="2" t="s">
        <v>21</v>
      </c>
      <c r="C56" s="11">
        <v>0.34</v>
      </c>
      <c r="D56" s="11">
        <v>0.14000000000000001</v>
      </c>
      <c r="E56" s="11">
        <v>0.51</v>
      </c>
      <c r="F56" s="11">
        <v>0</v>
      </c>
      <c r="G56" s="12"/>
      <c r="H56" s="11">
        <v>0.23</v>
      </c>
      <c r="I56" s="11">
        <v>0.22</v>
      </c>
      <c r="J56" s="11">
        <v>0.52</v>
      </c>
      <c r="K56" s="11">
        <v>0.03</v>
      </c>
      <c r="M56" s="11">
        <v>0.32</v>
      </c>
      <c r="N56" s="11">
        <v>0.11</v>
      </c>
      <c r="O56" s="11">
        <v>0.5</v>
      </c>
      <c r="P56" s="11">
        <v>0.06</v>
      </c>
      <c r="R56" s="11">
        <v>0.5</v>
      </c>
      <c r="S56" s="11">
        <v>0.02</v>
      </c>
      <c r="T56" s="11">
        <v>0.43</v>
      </c>
      <c r="U56" s="11">
        <v>0.05</v>
      </c>
      <c r="W56" s="13">
        <v>105</v>
      </c>
    </row>
    <row r="57" spans="1:23" ht="14.5" x14ac:dyDescent="0.35">
      <c r="A57" s="10"/>
      <c r="B57" s="2" t="s">
        <v>22</v>
      </c>
      <c r="C57" s="11">
        <v>0.49</v>
      </c>
      <c r="D57" s="11">
        <v>0.01</v>
      </c>
      <c r="E57" s="11">
        <v>0.5</v>
      </c>
      <c r="F57" s="11">
        <v>0</v>
      </c>
      <c r="G57" s="12"/>
      <c r="H57" s="11">
        <v>0.3</v>
      </c>
      <c r="I57" s="11">
        <v>0.17</v>
      </c>
      <c r="J57" s="11">
        <v>0.48</v>
      </c>
      <c r="K57" s="11">
        <v>0.04</v>
      </c>
      <c r="M57" s="11">
        <v>0.33</v>
      </c>
      <c r="N57" s="11">
        <v>0.09</v>
      </c>
      <c r="O57" s="11">
        <v>0.54</v>
      </c>
      <c r="P57" s="11">
        <v>0.04</v>
      </c>
      <c r="R57" s="11">
        <v>0.34</v>
      </c>
      <c r="S57" s="11">
        <v>0.04</v>
      </c>
      <c r="T57" s="11">
        <v>0.55000000000000004</v>
      </c>
      <c r="U57" s="11">
        <v>7.0000000000000007E-2</v>
      </c>
      <c r="W57" s="13">
        <v>91</v>
      </c>
    </row>
    <row r="58" spans="1:23" ht="14.5" x14ac:dyDescent="0.35">
      <c r="A58" s="10"/>
      <c r="B58" s="2" t="s">
        <v>19</v>
      </c>
      <c r="C58" s="16">
        <v>0.54878048780487809</v>
      </c>
      <c r="D58" s="16">
        <v>2.4390243902439025E-2</v>
      </c>
      <c r="E58" s="16">
        <v>0.42682926829268292</v>
      </c>
      <c r="F58" s="16">
        <v>0</v>
      </c>
      <c r="G58" s="12"/>
      <c r="H58" s="16">
        <v>0.24390243902439024</v>
      </c>
      <c r="I58" s="16">
        <v>0.15853658536585366</v>
      </c>
      <c r="J58" s="16">
        <v>0.54878048780487809</v>
      </c>
      <c r="K58" s="16">
        <v>4.878048780487805E-2</v>
      </c>
      <c r="M58" s="16">
        <v>0.24691358024691357</v>
      </c>
      <c r="N58" s="16">
        <v>8.6419753086419748E-2</v>
      </c>
      <c r="O58" s="16">
        <v>0.61728395061728392</v>
      </c>
      <c r="P58" s="16">
        <v>4.9382716049382713E-2</v>
      </c>
      <c r="R58" s="16">
        <v>0.57317073170731703</v>
      </c>
      <c r="S58" s="16">
        <v>2.4390243902439025E-2</v>
      </c>
      <c r="T58" s="16">
        <v>0.37804878048780488</v>
      </c>
      <c r="U58" s="16">
        <v>2.4390243902439025E-2</v>
      </c>
      <c r="W58" s="13">
        <v>82</v>
      </c>
    </row>
    <row r="59" spans="1:23" ht="14.5" x14ac:dyDescent="0.35">
      <c r="A59" s="10"/>
      <c r="B59" s="2" t="s">
        <v>20</v>
      </c>
      <c r="C59" s="11">
        <v>0.247</v>
      </c>
      <c r="D59" s="11">
        <v>0.13500000000000001</v>
      </c>
      <c r="E59" s="11">
        <v>0.61799999999999999</v>
      </c>
      <c r="F59" s="11">
        <v>0</v>
      </c>
      <c r="G59" s="12"/>
      <c r="H59" s="11">
        <v>0.23599999999999999</v>
      </c>
      <c r="I59" s="11">
        <v>0.21299999999999999</v>
      </c>
      <c r="J59" s="11">
        <v>0.49399999999999999</v>
      </c>
      <c r="K59" s="11">
        <v>5.6000000000000001E-2</v>
      </c>
      <c r="L59" s="11"/>
      <c r="M59" s="11">
        <v>0.25800000000000001</v>
      </c>
      <c r="N59" s="11">
        <v>0.13500000000000001</v>
      </c>
      <c r="O59" s="11">
        <v>0.56200000000000006</v>
      </c>
      <c r="P59" s="11">
        <v>4.4999999999999998E-2</v>
      </c>
      <c r="Q59" s="11"/>
      <c r="R59" s="11">
        <v>0.38600000000000001</v>
      </c>
      <c r="S59" s="11">
        <v>9.0999999999999998E-2</v>
      </c>
      <c r="T59" s="11">
        <v>0.47699999999999998</v>
      </c>
      <c r="U59" s="11">
        <v>4.4999999999999998E-2</v>
      </c>
      <c r="W59" s="13">
        <v>89</v>
      </c>
    </row>
    <row r="60" spans="1:23" x14ac:dyDescent="0.25">
      <c r="A60" s="10">
        <v>2013</v>
      </c>
      <c r="B60" s="2" t="s">
        <v>21</v>
      </c>
      <c r="C60" s="11">
        <v>0.16091954022988506</v>
      </c>
      <c r="D60" s="11">
        <v>0.25287356321839083</v>
      </c>
      <c r="E60" s="11">
        <v>0.58620689655172409</v>
      </c>
      <c r="F60" s="11">
        <v>0</v>
      </c>
      <c r="G60" s="11"/>
      <c r="H60" s="11">
        <v>0.25287356321839083</v>
      </c>
      <c r="I60" s="11">
        <v>0.26436781609195403</v>
      </c>
      <c r="J60" s="11">
        <v>0.47126436781609193</v>
      </c>
      <c r="K60" s="11">
        <v>1.1494252873563218E-2</v>
      </c>
      <c r="L60" s="11"/>
      <c r="M60" s="11">
        <v>0.19540229885057472</v>
      </c>
      <c r="N60" s="11">
        <v>8.0459770114942528E-2</v>
      </c>
      <c r="O60" s="11">
        <v>0.67816091954022983</v>
      </c>
      <c r="P60" s="11">
        <v>4.5977011494252873E-2</v>
      </c>
      <c r="Q60" s="11"/>
      <c r="R60" s="11">
        <v>0.19540229885057472</v>
      </c>
      <c r="S60" s="11">
        <v>5.7471264367816091E-2</v>
      </c>
      <c r="T60" s="11">
        <v>0.71264367816091956</v>
      </c>
      <c r="U60" s="11">
        <v>3.4482758620689655E-2</v>
      </c>
      <c r="W60" s="13">
        <v>87</v>
      </c>
    </row>
    <row r="61" spans="1:23" x14ac:dyDescent="0.25">
      <c r="A61" s="10"/>
      <c r="B61" s="2" t="s">
        <v>22</v>
      </c>
      <c r="C61" s="11">
        <v>0.24705882352941178</v>
      </c>
      <c r="D61" s="11">
        <v>0.16470588235294117</v>
      </c>
      <c r="E61" s="11">
        <v>0.58823529411764708</v>
      </c>
      <c r="F61" s="11">
        <v>0</v>
      </c>
      <c r="H61" s="11">
        <v>0.29761904761904762</v>
      </c>
      <c r="I61" s="11">
        <v>0.20238095238095238</v>
      </c>
      <c r="J61" s="11">
        <v>0.45238095238095238</v>
      </c>
      <c r="K61" s="11">
        <v>4.7619047619047616E-2</v>
      </c>
      <c r="M61" s="11">
        <v>0.2</v>
      </c>
      <c r="N61" s="11">
        <v>7.0588235294117646E-2</v>
      </c>
      <c r="O61" s="11">
        <v>0.61176470588235299</v>
      </c>
      <c r="P61" s="11">
        <v>0.11764705882352941</v>
      </c>
      <c r="R61" s="11">
        <v>0.24705882352941178</v>
      </c>
      <c r="S61" s="11">
        <v>5.8823529411764705E-2</v>
      </c>
      <c r="T61" s="11">
        <v>0.6470588235294118</v>
      </c>
      <c r="U61" s="11">
        <v>4.7058823529411764E-2</v>
      </c>
      <c r="W61" s="13">
        <v>85</v>
      </c>
    </row>
    <row r="62" spans="1:23" x14ac:dyDescent="0.25">
      <c r="A62" s="10"/>
      <c r="B62" s="2" t="str">
        <f>B58</f>
        <v>Jul</v>
      </c>
      <c r="C62" s="11">
        <v>0.24285714285714285</v>
      </c>
      <c r="D62" s="11">
        <v>0.14285714285714285</v>
      </c>
      <c r="E62" s="11">
        <v>0.61428571428571432</v>
      </c>
      <c r="F62" s="11">
        <v>0</v>
      </c>
      <c r="H62" s="11">
        <v>0.17647058823529413</v>
      </c>
      <c r="I62" s="11">
        <v>0.26470588235294118</v>
      </c>
      <c r="J62" s="11">
        <v>0.52941176470588236</v>
      </c>
      <c r="K62" s="11">
        <v>2.9411764705882353E-2</v>
      </c>
      <c r="L62" s="11"/>
      <c r="M62" s="11">
        <v>0.20588235294117646</v>
      </c>
      <c r="N62" s="11">
        <v>0.22058823529411764</v>
      </c>
      <c r="O62" s="11">
        <v>0.48529411764705882</v>
      </c>
      <c r="P62" s="11">
        <v>8.8235294117647065E-2</v>
      </c>
      <c r="Q62" s="11"/>
      <c r="R62" s="11">
        <v>7.4626865671641784E-2</v>
      </c>
      <c r="S62" s="11">
        <v>0.67164179104477617</v>
      </c>
      <c r="T62" s="11">
        <v>0.20895522388059701</v>
      </c>
      <c r="U62" s="11">
        <v>4.4776119402985072E-2</v>
      </c>
      <c r="W62" s="13">
        <v>70</v>
      </c>
    </row>
    <row r="63" spans="1:23" x14ac:dyDescent="0.25">
      <c r="A63" s="10"/>
      <c r="B63" s="2" t="s">
        <v>20</v>
      </c>
      <c r="C63" s="11">
        <v>0.125</v>
      </c>
      <c r="D63" s="11">
        <v>0.203125</v>
      </c>
      <c r="E63" s="11">
        <v>0.671875</v>
      </c>
      <c r="F63" s="11">
        <v>0</v>
      </c>
      <c r="G63" s="11"/>
      <c r="H63" s="11">
        <v>0.24193548387096775</v>
      </c>
      <c r="I63" s="11">
        <v>0.32258064516129031</v>
      </c>
      <c r="J63" s="11">
        <v>0.43548387096774194</v>
      </c>
      <c r="K63" s="11">
        <v>0</v>
      </c>
      <c r="L63" s="11"/>
      <c r="M63" s="11">
        <v>4.7619047619047616E-2</v>
      </c>
      <c r="N63" s="11">
        <v>0.26984126984126983</v>
      </c>
      <c r="O63" s="11">
        <v>0.60317460317460314</v>
      </c>
      <c r="P63" s="11">
        <v>7.9365079365079361E-2</v>
      </c>
      <c r="Q63" s="11"/>
      <c r="R63" s="11">
        <v>0.21875</v>
      </c>
      <c r="S63" s="11">
        <v>0.40625</v>
      </c>
      <c r="T63" s="11">
        <v>0.359375</v>
      </c>
      <c r="U63" s="11">
        <v>1.5625E-2</v>
      </c>
      <c r="W63" s="13">
        <v>64</v>
      </c>
    </row>
    <row r="64" spans="1:23" x14ac:dyDescent="0.25">
      <c r="A64" s="10">
        <v>2014</v>
      </c>
      <c r="B64" s="2" t="s">
        <v>21</v>
      </c>
      <c r="C64" s="11">
        <v>0.12738853503184713</v>
      </c>
      <c r="D64" s="11">
        <v>0.30573248407643311</v>
      </c>
      <c r="E64" s="11">
        <v>0.56050955414012738</v>
      </c>
      <c r="F64" s="11">
        <v>6.369426751592357E-3</v>
      </c>
      <c r="G64" s="11"/>
      <c r="H64" s="11">
        <v>0.14193548387096774</v>
      </c>
      <c r="I64" s="11">
        <v>0.32903225806451614</v>
      </c>
      <c r="J64" s="11">
        <v>0.49677419354838709</v>
      </c>
      <c r="K64" s="11">
        <v>3.2258064516129031E-2</v>
      </c>
      <c r="L64" s="11"/>
      <c r="M64" s="11">
        <v>0.17647058823529413</v>
      </c>
      <c r="N64" s="11">
        <v>0.16993464052287582</v>
      </c>
      <c r="O64" s="11">
        <v>0.57516339869281041</v>
      </c>
      <c r="P64" s="11">
        <v>7.8431372549019607E-2</v>
      </c>
      <c r="Q64" s="11"/>
      <c r="R64" s="11">
        <v>0.13636363636363635</v>
      </c>
      <c r="S64" s="11">
        <v>0.29870129870129869</v>
      </c>
      <c r="T64" s="11">
        <v>0.5</v>
      </c>
      <c r="U64" s="11">
        <v>6.4935064935064929E-2</v>
      </c>
      <c r="W64" s="13">
        <v>157</v>
      </c>
    </row>
    <row r="65" spans="1:23" ht="14.5" x14ac:dyDescent="0.35">
      <c r="A65" s="10"/>
      <c r="B65" s="2" t="s">
        <v>22</v>
      </c>
      <c r="C65" s="11">
        <v>0.32329999999999998</v>
      </c>
      <c r="D65" s="11">
        <v>0.19550000000000001</v>
      </c>
      <c r="E65" s="11">
        <v>0.47370000000000001</v>
      </c>
      <c r="F65" s="11">
        <v>7.4999999999999997E-3</v>
      </c>
      <c r="G65" s="12"/>
      <c r="H65" s="11">
        <v>0.28239999999999998</v>
      </c>
      <c r="I65" s="11">
        <v>0.25190000000000001</v>
      </c>
      <c r="J65" s="11">
        <v>0.42749999999999999</v>
      </c>
      <c r="K65" s="11">
        <v>3.8199999999999998E-2</v>
      </c>
      <c r="L65" s="11"/>
      <c r="M65" s="11">
        <v>0.19850000000000001</v>
      </c>
      <c r="N65" s="11">
        <v>0.1298</v>
      </c>
      <c r="O65" s="11">
        <v>0.58020000000000005</v>
      </c>
      <c r="P65" s="11">
        <v>9.1600000000000001E-2</v>
      </c>
      <c r="Q65" s="11"/>
      <c r="R65" s="11">
        <v>0.29549999999999998</v>
      </c>
      <c r="S65" s="11">
        <v>3.0300000000000001E-2</v>
      </c>
      <c r="T65" s="11">
        <v>0.59089999999999998</v>
      </c>
      <c r="U65" s="11">
        <v>8.3299999999999999E-2</v>
      </c>
      <c r="W65" s="13">
        <v>133</v>
      </c>
    </row>
    <row r="66" spans="1:23" ht="14.5" x14ac:dyDescent="0.35">
      <c r="A66" s="10"/>
      <c r="B66" s="2" t="s">
        <v>19</v>
      </c>
      <c r="C66" s="11">
        <v>0.5</v>
      </c>
      <c r="D66" s="11">
        <v>0.14545454545454545</v>
      </c>
      <c r="E66" s="11">
        <v>0.34545454545454546</v>
      </c>
      <c r="F66" s="11">
        <v>9.0909090909090905E-3</v>
      </c>
      <c r="G66" s="12"/>
      <c r="H66" s="11">
        <v>0.29090909090909089</v>
      </c>
      <c r="I66" s="11">
        <v>0.16363636363636364</v>
      </c>
      <c r="J66" s="11">
        <v>0.50909090909090904</v>
      </c>
      <c r="K66" s="11">
        <v>3.6363636363636362E-2</v>
      </c>
      <c r="M66" s="11">
        <v>0.26415094339622641</v>
      </c>
      <c r="N66" s="11">
        <v>9.4339622641509441E-2</v>
      </c>
      <c r="O66" s="11">
        <v>0.55660377358490565</v>
      </c>
      <c r="P66" s="11">
        <v>8.4905660377358486E-2</v>
      </c>
      <c r="R66" s="11">
        <v>0.37272727272727274</v>
      </c>
      <c r="S66" s="11">
        <v>1.8181818181818181E-2</v>
      </c>
      <c r="T66" s="11">
        <v>0.51818181818181819</v>
      </c>
      <c r="U66" s="11">
        <v>9.0909090909090912E-2</v>
      </c>
      <c r="W66" s="13">
        <v>110</v>
      </c>
    </row>
    <row r="67" spans="1:23" ht="14.5" x14ac:dyDescent="0.35">
      <c r="A67" s="10"/>
      <c r="B67" s="2" t="s">
        <v>20</v>
      </c>
      <c r="C67" s="11">
        <v>0.25757575757575801</v>
      </c>
      <c r="D67" s="11">
        <v>0.2196969696969697</v>
      </c>
      <c r="E67" s="11">
        <v>0.51515151515151514</v>
      </c>
      <c r="F67" s="11">
        <v>7.575757575757576E-3</v>
      </c>
      <c r="G67" s="12"/>
      <c r="H67" s="11">
        <v>0.27067669172932329</v>
      </c>
      <c r="I67" s="11">
        <v>0.11278195488721804</v>
      </c>
      <c r="J67" s="11">
        <v>0.55639097744360899</v>
      </c>
      <c r="K67" s="11">
        <v>6.0150375939849621E-2</v>
      </c>
      <c r="M67" s="11">
        <v>0.19083969465648856</v>
      </c>
      <c r="N67" s="11">
        <v>0.11450381679389313</v>
      </c>
      <c r="O67" s="11">
        <v>0.5419847328244275</v>
      </c>
      <c r="P67" s="11">
        <v>0.15267175572519084</v>
      </c>
      <c r="R67" s="11">
        <v>0.45112781954887216</v>
      </c>
      <c r="S67" s="11">
        <v>2.2556390977443608E-2</v>
      </c>
      <c r="T67" s="11">
        <v>0.40601503759398494</v>
      </c>
      <c r="U67" s="11">
        <v>0.12030075187969924</v>
      </c>
      <c r="W67" s="13">
        <v>133</v>
      </c>
    </row>
    <row r="68" spans="1:23" ht="14.5" x14ac:dyDescent="0.35">
      <c r="A68" s="10">
        <v>2015</v>
      </c>
      <c r="B68" s="2" t="s">
        <v>21</v>
      </c>
      <c r="C68" s="17">
        <v>0.219895287958115</v>
      </c>
      <c r="D68" s="17">
        <v>0.19895287958115182</v>
      </c>
      <c r="E68" s="17">
        <v>0.5759162303664922</v>
      </c>
      <c r="F68" s="17">
        <v>5.235602094240838E-3</v>
      </c>
      <c r="G68" s="12"/>
      <c r="H68" s="11">
        <v>0.18947368421052632</v>
      </c>
      <c r="I68" s="11">
        <v>0.3</v>
      </c>
      <c r="J68" s="11">
        <v>0.48421052631578948</v>
      </c>
      <c r="K68" s="11">
        <v>2.6315789473684209E-2</v>
      </c>
      <c r="M68" s="11">
        <v>0.24083769633507854</v>
      </c>
      <c r="N68" s="11">
        <v>0.14136125654450263</v>
      </c>
      <c r="O68" s="11">
        <v>0.55497382198952883</v>
      </c>
      <c r="P68" s="11">
        <v>6.2827225130890049E-2</v>
      </c>
      <c r="R68" s="11">
        <v>0.45026178010471202</v>
      </c>
      <c r="S68" s="11">
        <v>2.6178010471204188E-2</v>
      </c>
      <c r="T68" s="11">
        <v>0.45026178010471202</v>
      </c>
      <c r="U68" s="11">
        <v>7.3298429319371722E-2</v>
      </c>
      <c r="W68" s="13">
        <v>191</v>
      </c>
    </row>
    <row r="69" spans="1:23" ht="14.5" x14ac:dyDescent="0.35">
      <c r="A69" s="10"/>
      <c r="B69" s="2" t="s">
        <v>22</v>
      </c>
      <c r="C69" s="11">
        <v>0.30519480519480519</v>
      </c>
      <c r="D69" s="11">
        <v>0.14935064935064934</v>
      </c>
      <c r="E69" s="11">
        <v>0.54545454545454541</v>
      </c>
      <c r="F69" s="11">
        <v>0</v>
      </c>
      <c r="G69" s="12"/>
      <c r="H69" s="11">
        <v>0.28104575163398693</v>
      </c>
      <c r="I69" s="11">
        <v>0.23529411764705882</v>
      </c>
      <c r="J69" s="11">
        <v>0.47058823529411764</v>
      </c>
      <c r="K69" s="11">
        <v>1.3071895424836602E-2</v>
      </c>
      <c r="L69" s="11"/>
      <c r="M69" s="11">
        <v>0.25490196078431371</v>
      </c>
      <c r="N69" s="11">
        <v>0.15032679738562091</v>
      </c>
      <c r="O69" s="11">
        <v>0.49673202614379086</v>
      </c>
      <c r="P69" s="11">
        <v>9.8039215686274508E-2</v>
      </c>
      <c r="Q69" s="11"/>
      <c r="R69" s="11">
        <v>0.3202614379084967</v>
      </c>
      <c r="S69" s="11">
        <v>0.11764705882352941</v>
      </c>
      <c r="T69" s="11">
        <v>0.47712418300653597</v>
      </c>
      <c r="U69" s="11">
        <v>8.4967320261437912E-2</v>
      </c>
      <c r="W69" s="13">
        <v>154</v>
      </c>
    </row>
    <row r="70" spans="1:23" ht="14.5" x14ac:dyDescent="0.35">
      <c r="A70" s="10"/>
      <c r="B70" s="2" t="s">
        <v>19</v>
      </c>
      <c r="C70" s="11">
        <v>0.36585365853658536</v>
      </c>
      <c r="D70" s="11">
        <v>0.13821138211382114</v>
      </c>
      <c r="E70" s="11">
        <v>0.48780487804878048</v>
      </c>
      <c r="F70" s="11">
        <v>8.130081300813009E-3</v>
      </c>
      <c r="G70" s="12"/>
      <c r="H70" s="11">
        <v>0.28455284552845528</v>
      </c>
      <c r="I70" s="11">
        <v>0.21951219512195122</v>
      </c>
      <c r="J70" s="11">
        <v>0.43902439024390244</v>
      </c>
      <c r="K70" s="11">
        <v>5.6910569105691054E-2</v>
      </c>
      <c r="M70" s="11">
        <v>0.14754098360655737</v>
      </c>
      <c r="N70" s="11">
        <v>0.16393442622950818</v>
      </c>
      <c r="O70" s="11">
        <v>0.5901639344262295</v>
      </c>
      <c r="P70" s="11">
        <v>9.8360655737704916E-2</v>
      </c>
      <c r="R70" s="11">
        <v>8.3333333333333329E-2</v>
      </c>
      <c r="S70" s="11">
        <v>0.38333333333333336</v>
      </c>
      <c r="T70" s="11">
        <v>0.45</v>
      </c>
      <c r="U70" s="11">
        <v>8.3333333333333329E-2</v>
      </c>
      <c r="W70" s="13">
        <v>123</v>
      </c>
    </row>
    <row r="71" spans="1:23" ht="14.5" x14ac:dyDescent="0.35">
      <c r="A71" s="10"/>
      <c r="B71" s="2" t="s">
        <v>20</v>
      </c>
      <c r="C71" s="11">
        <v>0.23076923076923078</v>
      </c>
      <c r="D71" s="11">
        <v>0.16153846153846155</v>
      </c>
      <c r="E71" s="11">
        <v>0.6</v>
      </c>
      <c r="F71" s="11">
        <v>7.6923076923076927E-3</v>
      </c>
      <c r="G71" s="12"/>
      <c r="H71" s="11">
        <v>0.27906976744186046</v>
      </c>
      <c r="I71" s="11">
        <v>0.22480620155038761</v>
      </c>
      <c r="J71" s="11">
        <v>0.47286821705426357</v>
      </c>
      <c r="K71" s="11">
        <v>2.3255813953488372E-2</v>
      </c>
      <c r="M71" s="11">
        <v>0.16535433070866101</v>
      </c>
      <c r="N71" s="11">
        <v>0.12598425196850394</v>
      </c>
      <c r="O71" s="11">
        <v>0.65354330708661412</v>
      </c>
      <c r="P71" s="11">
        <v>5.5118110236220472E-2</v>
      </c>
      <c r="R71" s="11">
        <v>0.22047244094488189</v>
      </c>
      <c r="S71" s="11">
        <v>0.13385826771653545</v>
      </c>
      <c r="T71" s="11">
        <v>0.60629921259842523</v>
      </c>
      <c r="U71" s="11">
        <v>3.937007874015748E-2</v>
      </c>
      <c r="W71" s="13">
        <v>130</v>
      </c>
    </row>
    <row r="72" spans="1:23" ht="14.5" x14ac:dyDescent="0.35">
      <c r="A72" s="10">
        <v>2016</v>
      </c>
      <c r="B72" s="2" t="s">
        <v>21</v>
      </c>
      <c r="C72" s="16">
        <v>0.19047619047618999</v>
      </c>
      <c r="D72" s="16">
        <v>0.25170068027210885</v>
      </c>
      <c r="E72" s="16">
        <v>0.55782312925170063</v>
      </c>
      <c r="F72" s="16">
        <v>0</v>
      </c>
      <c r="G72" s="12"/>
      <c r="H72" s="16">
        <v>0.22068965517241379</v>
      </c>
      <c r="I72" s="16">
        <v>0.29655172413793102</v>
      </c>
      <c r="J72" s="16">
        <v>0.42758620689655175</v>
      </c>
      <c r="K72" s="16">
        <v>5.5172413793103448E-2</v>
      </c>
      <c r="M72" s="16">
        <v>8.9655172413793102E-2</v>
      </c>
      <c r="N72" s="16">
        <v>0.17241379310344829</v>
      </c>
      <c r="O72" s="16">
        <v>0.64137931034482754</v>
      </c>
      <c r="P72" s="16">
        <v>9.6551724137931033E-2</v>
      </c>
      <c r="R72" s="16">
        <v>6.2068965517241378E-2</v>
      </c>
      <c r="S72" s="16">
        <v>0.32413793103448274</v>
      </c>
      <c r="T72" s="16">
        <v>0.52413793103448281</v>
      </c>
      <c r="U72" s="16">
        <v>8.9655172413793102E-2</v>
      </c>
      <c r="W72" s="13">
        <v>147</v>
      </c>
    </row>
    <row r="73" spans="1:23" ht="14.5" x14ac:dyDescent="0.35">
      <c r="A73" s="10"/>
      <c r="B73" s="2" t="s">
        <v>22</v>
      </c>
      <c r="C73" s="16">
        <v>0.17499999999999999</v>
      </c>
      <c r="D73" s="16">
        <v>0.31666666666666698</v>
      </c>
      <c r="E73" s="16">
        <v>0.5083333333333333</v>
      </c>
      <c r="F73" s="16">
        <v>0</v>
      </c>
      <c r="G73" s="12"/>
      <c r="H73" s="16">
        <v>0.25833333333333336</v>
      </c>
      <c r="I73" s="16">
        <v>0.20833333333333334</v>
      </c>
      <c r="J73" s="16">
        <v>0.45833333333333331</v>
      </c>
      <c r="K73" s="16">
        <v>7.4999999999999997E-2</v>
      </c>
      <c r="M73" s="16">
        <v>0.11764705882352941</v>
      </c>
      <c r="N73" s="16">
        <v>0.22689075630252101</v>
      </c>
      <c r="O73" s="16">
        <v>0.52941176470588236</v>
      </c>
      <c r="P73" s="16">
        <v>0.12605042016806722</v>
      </c>
      <c r="R73" s="16">
        <v>0.19166666666666668</v>
      </c>
      <c r="S73" s="16">
        <v>0.18333333333333332</v>
      </c>
      <c r="T73" s="16">
        <v>0.52500000000000002</v>
      </c>
      <c r="U73" s="16">
        <v>0.1</v>
      </c>
      <c r="W73" s="13">
        <v>120</v>
      </c>
    </row>
    <row r="74" spans="1:23" ht="14.5" x14ac:dyDescent="0.35">
      <c r="A74" s="10"/>
      <c r="B74" s="2" t="s">
        <v>19</v>
      </c>
      <c r="C74" s="11">
        <v>0.17647058823529413</v>
      </c>
      <c r="D74" s="11">
        <v>0.31092436974789917</v>
      </c>
      <c r="E74" s="11">
        <v>0.51260504201680668</v>
      </c>
      <c r="F74" s="11">
        <v>0</v>
      </c>
      <c r="G74" s="12"/>
      <c r="H74" s="11">
        <v>0.22689075630252101</v>
      </c>
      <c r="I74" s="11">
        <v>0.21848739495798319</v>
      </c>
      <c r="J74" s="11">
        <v>0.47899159663865548</v>
      </c>
      <c r="K74" s="11">
        <v>7.5630252100840331E-2</v>
      </c>
      <c r="L74" s="11"/>
      <c r="M74" s="11">
        <v>0.14285714285714285</v>
      </c>
      <c r="N74" s="11">
        <v>0.26890756302521007</v>
      </c>
      <c r="O74" s="11">
        <v>0.50420168067226889</v>
      </c>
      <c r="P74" s="11">
        <v>8.4033613445378158E-2</v>
      </c>
      <c r="Q74" s="11"/>
      <c r="R74" s="11">
        <v>0.46610169491525422</v>
      </c>
      <c r="S74" s="11">
        <v>0.22033898305084745</v>
      </c>
      <c r="T74" s="11">
        <v>0.2711864406779661</v>
      </c>
      <c r="U74" s="11">
        <v>4.2372881355932202E-2</v>
      </c>
      <c r="W74" s="13">
        <v>119</v>
      </c>
    </row>
    <row r="75" spans="1:23" ht="14.5" x14ac:dyDescent="0.35">
      <c r="A75" s="10"/>
      <c r="B75" s="2" t="s">
        <v>20</v>
      </c>
      <c r="C75" s="11">
        <v>6.1643835616438401E-2</v>
      </c>
      <c r="D75" s="11">
        <v>0.49315068493150682</v>
      </c>
      <c r="E75" s="11">
        <v>0.4452054794520548</v>
      </c>
      <c r="F75" s="11">
        <v>0</v>
      </c>
      <c r="G75" s="12"/>
      <c r="H75" s="11">
        <v>0.16326530612244897</v>
      </c>
      <c r="I75" s="11">
        <v>0.32653061224489793</v>
      </c>
      <c r="J75" s="11">
        <v>0.45578231292517007</v>
      </c>
      <c r="K75" s="11">
        <v>5.4421768707482991E-2</v>
      </c>
      <c r="L75" s="11"/>
      <c r="M75" s="11">
        <v>8.3333333333333329E-2</v>
      </c>
      <c r="N75" s="11">
        <v>0.41666666666666669</v>
      </c>
      <c r="O75" s="11">
        <v>0.43055555555555558</v>
      </c>
      <c r="P75" s="11">
        <v>6.9444444444444448E-2</v>
      </c>
      <c r="Q75" s="11"/>
      <c r="R75" s="11">
        <v>8.8435374149659865E-2</v>
      </c>
      <c r="S75" s="11">
        <v>0.33333333333333331</v>
      </c>
      <c r="T75" s="11">
        <v>0.52380952380952384</v>
      </c>
      <c r="U75" s="11">
        <v>5.4421768707482991E-2</v>
      </c>
      <c r="W75" s="13">
        <v>147</v>
      </c>
    </row>
    <row r="76" spans="1:23" ht="14.5" x14ac:dyDescent="0.35">
      <c r="A76" s="10">
        <v>2017</v>
      </c>
      <c r="B76" s="2" t="s">
        <v>21</v>
      </c>
      <c r="C76" s="11">
        <v>8.1081081081081086E-2</v>
      </c>
      <c r="D76" s="11">
        <v>0.58108108108108103</v>
      </c>
      <c r="E76" s="11">
        <v>0.33783783783783783</v>
      </c>
      <c r="F76" s="11">
        <v>0</v>
      </c>
      <c r="G76" s="12"/>
      <c r="H76" s="11">
        <v>5.4054054054054057E-2</v>
      </c>
      <c r="I76" s="11">
        <v>0.55405405405405406</v>
      </c>
      <c r="J76" s="11">
        <v>0.35135135135135137</v>
      </c>
      <c r="K76" s="11">
        <v>4.0540540540540543E-2</v>
      </c>
      <c r="L76" s="11"/>
      <c r="M76" s="11">
        <v>6.0810810810810814E-2</v>
      </c>
      <c r="N76" s="11">
        <v>0.39864864864864863</v>
      </c>
      <c r="O76" s="11">
        <v>0.45945945945945948</v>
      </c>
      <c r="P76" s="11">
        <v>8.1081081081081086E-2</v>
      </c>
      <c r="Q76" s="11"/>
      <c r="R76" s="11">
        <v>6.7567567567567571E-3</v>
      </c>
      <c r="S76" s="11">
        <v>0.73648648648648651</v>
      </c>
      <c r="T76" s="11">
        <v>0.20945945945945946</v>
      </c>
      <c r="U76" s="11">
        <v>4.72972972972973E-2</v>
      </c>
      <c r="W76" s="13">
        <v>148</v>
      </c>
    </row>
    <row r="77" spans="1:23" ht="14.5" x14ac:dyDescent="0.35">
      <c r="A77" s="10"/>
      <c r="B77" s="2" t="s">
        <v>22</v>
      </c>
      <c r="C77" s="11">
        <v>0.2</v>
      </c>
      <c r="D77" s="11">
        <v>0.37857142857142856</v>
      </c>
      <c r="E77" s="11">
        <v>0.41428571428571431</v>
      </c>
      <c r="F77" s="11">
        <v>7.1428571428571426E-3</v>
      </c>
      <c r="G77" s="12"/>
      <c r="H77" s="11">
        <v>0.1079136690647482</v>
      </c>
      <c r="I77" s="11">
        <v>0.50359712230215825</v>
      </c>
      <c r="J77" s="11">
        <v>0.34532374100719426</v>
      </c>
      <c r="K77" s="11">
        <v>4.3165467625899283E-2</v>
      </c>
      <c r="M77" s="11">
        <v>0.11510791366906475</v>
      </c>
      <c r="N77" s="11">
        <v>0.2733812949640288</v>
      </c>
      <c r="O77" s="11">
        <v>0.51798561151079137</v>
      </c>
      <c r="P77" s="11">
        <v>9.3525179856115109E-2</v>
      </c>
      <c r="R77" s="11">
        <v>0.16428571428571428</v>
      </c>
      <c r="S77" s="11">
        <v>0.35</v>
      </c>
      <c r="T77" s="11">
        <v>0.43571428571428572</v>
      </c>
      <c r="U77" s="11">
        <v>0.05</v>
      </c>
      <c r="W77" s="13">
        <v>140</v>
      </c>
    </row>
    <row r="78" spans="1:23" ht="14.5" x14ac:dyDescent="0.35">
      <c r="A78" s="10"/>
      <c r="B78" s="2" t="s">
        <v>19</v>
      </c>
      <c r="C78" s="11">
        <v>0.18699186991869918</v>
      </c>
      <c r="D78" s="11">
        <v>0.33333333333333331</v>
      </c>
      <c r="E78" s="11">
        <v>0.47967479674796748</v>
      </c>
      <c r="F78" s="11">
        <v>0</v>
      </c>
      <c r="G78" s="12"/>
      <c r="H78" s="11">
        <v>0.26829268292682928</v>
      </c>
      <c r="I78" s="11">
        <v>0.33333333333333331</v>
      </c>
      <c r="J78" s="11">
        <v>0.36585365853658536</v>
      </c>
      <c r="K78" s="11">
        <v>3.2520325203252036E-2</v>
      </c>
      <c r="M78" s="11">
        <v>0.16260162601626016</v>
      </c>
      <c r="N78" s="11">
        <v>0.23577235772357724</v>
      </c>
      <c r="O78" s="11">
        <v>0.55284552845528456</v>
      </c>
      <c r="P78" s="11">
        <v>4.878048780487805E-2</v>
      </c>
      <c r="R78" s="11">
        <v>0.18699186991869918</v>
      </c>
      <c r="S78" s="11">
        <v>0.25203252032520324</v>
      </c>
      <c r="T78" s="11">
        <v>0.52845528455284552</v>
      </c>
      <c r="U78" s="11">
        <v>3.2520325203252036E-2</v>
      </c>
      <c r="W78" s="13">
        <v>123</v>
      </c>
    </row>
    <row r="79" spans="1:23" ht="14.5" x14ac:dyDescent="0.35">
      <c r="A79" s="10"/>
      <c r="B79" s="2" t="s">
        <v>20</v>
      </c>
      <c r="C79" s="11">
        <v>0.13669064748201401</v>
      </c>
      <c r="D79" s="11">
        <v>0.40287769784172661</v>
      </c>
      <c r="E79" s="11">
        <v>0.4460431654676259</v>
      </c>
      <c r="F79" s="11">
        <v>1.4388489208633094E-2</v>
      </c>
      <c r="G79" s="12"/>
      <c r="H79" s="11">
        <v>0.18978102189781021</v>
      </c>
      <c r="I79" s="11">
        <v>0.28467153284671531</v>
      </c>
      <c r="J79" s="11">
        <v>0.47445255474452552</v>
      </c>
      <c r="K79" s="11">
        <v>5.1094890510948905E-2</v>
      </c>
      <c r="M79" s="11">
        <v>9.4890510948905105E-2</v>
      </c>
      <c r="N79" s="11">
        <v>0.16788321167883211</v>
      </c>
      <c r="O79" s="11">
        <v>0.62043795620437958</v>
      </c>
      <c r="P79" s="11">
        <v>0.11678832116788321</v>
      </c>
      <c r="R79" s="11">
        <v>0.13768115942028986</v>
      </c>
      <c r="S79" s="11">
        <v>0.12318840579710146</v>
      </c>
      <c r="T79" s="11">
        <v>0.61594202898550721</v>
      </c>
      <c r="U79" s="11">
        <v>0.12318840579710146</v>
      </c>
      <c r="W79" s="13">
        <v>139</v>
      </c>
    </row>
    <row r="80" spans="1:23" ht="14.5" x14ac:dyDescent="0.35">
      <c r="A80" s="10">
        <v>2018</v>
      </c>
      <c r="B80" s="2" t="s">
        <v>21</v>
      </c>
      <c r="C80" s="11">
        <v>0.1388888888888889</v>
      </c>
      <c r="D80" s="11">
        <v>0.41666666666666669</v>
      </c>
      <c r="E80" s="11">
        <v>0.4236111111111111</v>
      </c>
      <c r="F80" s="11">
        <v>2.0833333333333332E-2</v>
      </c>
      <c r="G80" s="12"/>
      <c r="H80" s="11">
        <v>0.1875</v>
      </c>
      <c r="I80" s="11">
        <v>0.38194444444444442</v>
      </c>
      <c r="J80" s="11">
        <v>0.38194444444444442</v>
      </c>
      <c r="K80" s="11">
        <v>4.8611111111111112E-2</v>
      </c>
      <c r="M80" s="11">
        <v>0.26760563380281688</v>
      </c>
      <c r="N80" s="11">
        <v>0.10563380281690141</v>
      </c>
      <c r="O80" s="11">
        <v>0.50704225352112675</v>
      </c>
      <c r="P80" s="11">
        <v>0.11971830985915492</v>
      </c>
      <c r="R80" s="11">
        <v>0.11188811188811189</v>
      </c>
      <c r="S80" s="11">
        <v>0.35664335664335667</v>
      </c>
      <c r="T80" s="11">
        <v>0.45454545454545453</v>
      </c>
      <c r="U80" s="11">
        <v>7.6923076923076927E-2</v>
      </c>
      <c r="W80" s="13">
        <v>144</v>
      </c>
    </row>
    <row r="81" spans="1:30" ht="14.5" x14ac:dyDescent="0.35">
      <c r="A81" s="10"/>
      <c r="B81" s="2" t="s">
        <v>22</v>
      </c>
      <c r="C81" s="11">
        <v>0.13846153846153847</v>
      </c>
      <c r="D81" s="11">
        <v>0.38461538461538464</v>
      </c>
      <c r="E81" s="11">
        <v>0.46923076923076923</v>
      </c>
      <c r="F81" s="11">
        <v>7.6923076923076927E-3</v>
      </c>
      <c r="G81" s="12"/>
      <c r="H81" s="11">
        <v>0.17692307692307693</v>
      </c>
      <c r="I81" s="11">
        <v>0.32307692307692309</v>
      </c>
      <c r="J81" s="11">
        <v>0.47692307692307695</v>
      </c>
      <c r="K81" s="11">
        <v>2.3076923076923078E-2</v>
      </c>
      <c r="M81" s="11">
        <v>0.17054263565891473</v>
      </c>
      <c r="N81" s="11">
        <v>9.3023255813953487E-2</v>
      </c>
      <c r="O81" s="11">
        <v>0.5968992248062015</v>
      </c>
      <c r="P81" s="11">
        <v>0.13953488372093023</v>
      </c>
      <c r="R81" s="11">
        <v>0.10077519379844961</v>
      </c>
      <c r="S81" s="11">
        <v>0.37209302325581395</v>
      </c>
      <c r="T81" s="11">
        <v>0.44186046511627908</v>
      </c>
      <c r="U81" s="11">
        <v>8.5271317829457363E-2</v>
      </c>
      <c r="W81" s="13">
        <v>130</v>
      </c>
    </row>
    <row r="82" spans="1:30" ht="14.5" x14ac:dyDescent="0.35">
      <c r="A82" s="10"/>
      <c r="B82" s="2" t="s">
        <v>19</v>
      </c>
      <c r="C82" s="11">
        <v>0.20408163265306123</v>
      </c>
      <c r="D82" s="11">
        <v>0.2857142857142857</v>
      </c>
      <c r="E82" s="11">
        <v>0.5</v>
      </c>
      <c r="F82" s="11">
        <v>1.020408163265306E-2</v>
      </c>
      <c r="G82" s="12"/>
      <c r="H82" s="11">
        <v>0.31632653061224492</v>
      </c>
      <c r="I82" s="11">
        <v>0.22448979591836735</v>
      </c>
      <c r="J82" s="11">
        <v>0.41836734693877553</v>
      </c>
      <c r="K82" s="11">
        <v>4.0816326530612242E-2</v>
      </c>
      <c r="M82" s="11">
        <v>0.22680412371134021</v>
      </c>
      <c r="N82" s="11">
        <v>0.1134020618556701</v>
      </c>
      <c r="O82" s="11">
        <v>0.54639175257731953</v>
      </c>
      <c r="P82" s="11">
        <v>0.1134020618556701</v>
      </c>
      <c r="R82" s="11">
        <v>0.26530612244897961</v>
      </c>
      <c r="S82" s="11">
        <v>0.17346938775510204</v>
      </c>
      <c r="T82" s="11">
        <v>0.48979591836734693</v>
      </c>
      <c r="U82" s="11">
        <v>7.1428571428571425E-2</v>
      </c>
      <c r="W82" s="13">
        <v>98</v>
      </c>
    </row>
    <row r="83" spans="1:30" ht="14.5" x14ac:dyDescent="0.35">
      <c r="A83" s="10"/>
      <c r="B83" s="2" t="s">
        <v>20</v>
      </c>
      <c r="C83" s="11">
        <v>0.14473684210526316</v>
      </c>
      <c r="D83" s="11">
        <v>0.33</v>
      </c>
      <c r="E83" s="11">
        <v>0.53</v>
      </c>
      <c r="F83" s="11">
        <v>0</v>
      </c>
      <c r="G83" s="12"/>
      <c r="H83" s="11">
        <v>0.17880794701986755</v>
      </c>
      <c r="I83" s="11">
        <v>0.3</v>
      </c>
      <c r="J83" s="11">
        <v>0.46</v>
      </c>
      <c r="K83" s="11">
        <v>0.06</v>
      </c>
      <c r="M83" s="11">
        <v>0.16447368421052633</v>
      </c>
      <c r="N83" s="11">
        <v>0.14000000000000001</v>
      </c>
      <c r="O83" s="11">
        <v>0.59</v>
      </c>
      <c r="P83" s="11">
        <v>0.1</v>
      </c>
      <c r="R83" s="11">
        <v>5.2631578947368418E-2</v>
      </c>
      <c r="S83" s="11">
        <v>0.62</v>
      </c>
      <c r="T83" s="11">
        <v>0.26</v>
      </c>
      <c r="U83" s="11">
        <v>7.0000000000000007E-2</v>
      </c>
      <c r="W83" s="13">
        <v>152</v>
      </c>
    </row>
    <row r="84" spans="1:30" ht="14.5" x14ac:dyDescent="0.35">
      <c r="A84" s="10">
        <v>2019</v>
      </c>
      <c r="B84" s="2" t="s">
        <v>21</v>
      </c>
      <c r="C84" s="18">
        <v>0.13392857142857142</v>
      </c>
      <c r="D84" s="18">
        <v>0.22321428571428573</v>
      </c>
      <c r="E84" s="18">
        <v>0.6428571428571429</v>
      </c>
      <c r="F84" s="18">
        <v>0</v>
      </c>
      <c r="G84" s="12"/>
      <c r="H84" s="18">
        <v>0.15178571428571427</v>
      </c>
      <c r="I84" s="18">
        <v>0.49107142857142855</v>
      </c>
      <c r="J84" s="18">
        <v>0.3125</v>
      </c>
      <c r="K84" s="18">
        <v>4.4642857142857144E-2</v>
      </c>
      <c r="L84" s="18"/>
      <c r="M84" s="18">
        <v>0.11607142857142858</v>
      </c>
      <c r="N84" s="18">
        <v>0.125</v>
      </c>
      <c r="O84" s="18">
        <v>0.6160714285714286</v>
      </c>
      <c r="P84" s="18">
        <v>0.14285714285714285</v>
      </c>
      <c r="Q84" s="18"/>
      <c r="R84" s="18">
        <v>0.3392857142857143</v>
      </c>
      <c r="S84" s="18">
        <v>0.15178571428571427</v>
      </c>
      <c r="T84" s="18">
        <v>0.39285714285714285</v>
      </c>
      <c r="U84" s="18">
        <v>0.11607142857142858</v>
      </c>
      <c r="V84" s="18"/>
      <c r="W84" s="12">
        <v>112</v>
      </c>
      <c r="X84" s="18"/>
      <c r="Y84" s="18"/>
      <c r="Z84" s="18"/>
      <c r="AA84" s="18"/>
      <c r="AB84" s="18"/>
      <c r="AC84" s="18"/>
      <c r="AD84" s="18"/>
    </row>
    <row r="85" spans="1:30" ht="14.5" x14ac:dyDescent="0.35">
      <c r="A85" s="10"/>
      <c r="B85" s="2" t="s">
        <v>22</v>
      </c>
      <c r="C85" s="15">
        <v>0.29545454545454547</v>
      </c>
      <c r="D85" s="15">
        <v>0.25</v>
      </c>
      <c r="E85" s="15">
        <v>0.44696969696969696</v>
      </c>
      <c r="F85" s="15">
        <v>7.575757575757576E-3</v>
      </c>
      <c r="H85" s="15">
        <v>0.19083969465648856</v>
      </c>
      <c r="I85" s="15">
        <v>0.28244274809160308</v>
      </c>
      <c r="J85" s="15">
        <v>0.50381679389312972</v>
      </c>
      <c r="K85" s="15">
        <v>2.2900763358778626E-2</v>
      </c>
      <c r="M85" s="15">
        <v>0.15909090909090909</v>
      </c>
      <c r="N85" s="15">
        <v>9.0909090909090912E-2</v>
      </c>
      <c r="O85" s="15">
        <v>0.61363636363636365</v>
      </c>
      <c r="P85" s="15">
        <v>0.13636363636363635</v>
      </c>
      <c r="R85" s="15">
        <v>0.61363636363636365</v>
      </c>
      <c r="S85" s="15">
        <v>0</v>
      </c>
      <c r="T85" s="15">
        <v>0.31818181818181818</v>
      </c>
      <c r="U85" s="15">
        <v>6.8181818181818177E-2</v>
      </c>
      <c r="W85" s="12">
        <v>132</v>
      </c>
    </row>
    <row r="86" spans="1:30" ht="14.5" x14ac:dyDescent="0.35">
      <c r="A86" s="10"/>
      <c r="B86" s="2" t="s">
        <v>19</v>
      </c>
      <c r="C86" s="16">
        <v>0.32075471698113206</v>
      </c>
      <c r="D86" s="16">
        <v>0.11320754716981132</v>
      </c>
      <c r="E86" s="16">
        <v>0.56603773584905659</v>
      </c>
      <c r="F86" s="16">
        <v>0</v>
      </c>
      <c r="G86" s="13"/>
      <c r="H86" s="16">
        <v>0.21698113207547171</v>
      </c>
      <c r="I86" s="16">
        <v>0.26415094339622641</v>
      </c>
      <c r="J86" s="16">
        <v>0.45283018867924529</v>
      </c>
      <c r="K86" s="16">
        <v>6.6037735849056603E-2</v>
      </c>
      <c r="M86" s="16">
        <v>0.2</v>
      </c>
      <c r="N86" s="16">
        <v>7.6190476190476197E-2</v>
      </c>
      <c r="O86" s="16">
        <v>0.60952380952380958</v>
      </c>
      <c r="P86" s="16">
        <v>0.11428571428571428</v>
      </c>
      <c r="R86" s="16">
        <v>0.6132075471698113</v>
      </c>
      <c r="S86" s="16">
        <v>1.8867924528301886E-2</v>
      </c>
      <c r="T86" s="16">
        <v>0.30188679245283018</v>
      </c>
      <c r="U86" s="16">
        <v>6.6037735849056603E-2</v>
      </c>
      <c r="W86" s="12">
        <v>106</v>
      </c>
    </row>
    <row r="87" spans="1:30" ht="14.5" x14ac:dyDescent="0.35">
      <c r="A87" s="10"/>
      <c r="B87" s="2" t="s">
        <v>20</v>
      </c>
      <c r="C87" s="16">
        <v>0.2</v>
      </c>
      <c r="D87" s="16">
        <v>0.12</v>
      </c>
      <c r="E87" s="16">
        <v>0.69</v>
      </c>
      <c r="F87" s="16">
        <v>0</v>
      </c>
      <c r="H87" s="16">
        <v>0.23</v>
      </c>
      <c r="I87" s="16">
        <v>0.31</v>
      </c>
      <c r="J87" s="16">
        <v>0.41</v>
      </c>
      <c r="K87" s="16">
        <v>0.05</v>
      </c>
      <c r="M87" s="16">
        <v>0.18</v>
      </c>
      <c r="N87" s="16">
        <v>0.09</v>
      </c>
      <c r="O87" s="16">
        <v>0.6</v>
      </c>
      <c r="P87" s="16">
        <v>0.14000000000000001</v>
      </c>
      <c r="R87" s="16">
        <v>0.57999999999999996</v>
      </c>
      <c r="S87" s="16">
        <v>0.08</v>
      </c>
      <c r="T87" s="16">
        <v>0.27</v>
      </c>
      <c r="U87" s="16">
        <v>7.0000000000000007E-2</v>
      </c>
      <c r="W87" s="12">
        <v>102</v>
      </c>
    </row>
    <row r="88" spans="1:30" ht="14.5" x14ac:dyDescent="0.35">
      <c r="A88" s="10">
        <v>2020</v>
      </c>
      <c r="B88" s="2" t="s">
        <v>21</v>
      </c>
      <c r="C88" s="16">
        <v>0.18</v>
      </c>
      <c r="D88" s="16">
        <v>0.23</v>
      </c>
      <c r="E88" s="16">
        <v>0.59</v>
      </c>
      <c r="F88" s="16">
        <v>0</v>
      </c>
      <c r="H88" s="16">
        <v>0.14000000000000001</v>
      </c>
      <c r="I88" s="16">
        <v>0.28000000000000003</v>
      </c>
      <c r="J88" s="16">
        <v>0.57999999999999996</v>
      </c>
      <c r="K88" s="16">
        <v>0</v>
      </c>
      <c r="M88" s="16">
        <v>0.27</v>
      </c>
      <c r="N88" s="16">
        <v>0.05</v>
      </c>
      <c r="O88" s="16">
        <v>0.57999999999999996</v>
      </c>
      <c r="P88" s="16">
        <v>0.1</v>
      </c>
      <c r="R88" s="16">
        <v>0.4</v>
      </c>
      <c r="S88" s="16">
        <v>0.05</v>
      </c>
      <c r="T88" s="16">
        <v>0.45</v>
      </c>
      <c r="U88" s="16">
        <v>0.1</v>
      </c>
      <c r="W88" s="12">
        <v>78</v>
      </c>
    </row>
    <row r="89" spans="1:30" x14ac:dyDescent="0.25">
      <c r="A89" s="10"/>
      <c r="B89" s="2" t="s">
        <v>22</v>
      </c>
      <c r="C89" s="16">
        <v>0.05</v>
      </c>
      <c r="D89" s="16">
        <v>0.82</v>
      </c>
      <c r="E89" s="16">
        <v>0.12</v>
      </c>
      <c r="F89" s="16">
        <v>0.01</v>
      </c>
      <c r="G89" s="16"/>
      <c r="H89" s="16">
        <v>0.01</v>
      </c>
      <c r="I89" s="16">
        <v>0.9</v>
      </c>
      <c r="J89" s="16">
        <v>0.05</v>
      </c>
      <c r="K89" s="16">
        <v>0.05</v>
      </c>
      <c r="M89" s="16">
        <v>0</v>
      </c>
      <c r="N89" s="16">
        <v>0.75</v>
      </c>
      <c r="O89" s="16">
        <v>0.15</v>
      </c>
      <c r="P89" s="16">
        <v>0.1</v>
      </c>
      <c r="R89" s="16">
        <v>0.1</v>
      </c>
      <c r="S89" s="16">
        <v>0.71</v>
      </c>
      <c r="T89" s="16">
        <v>0.1</v>
      </c>
      <c r="U89" s="16">
        <v>0.09</v>
      </c>
      <c r="W89" s="13">
        <v>241</v>
      </c>
    </row>
    <row r="90" spans="1:30" x14ac:dyDescent="0.25">
      <c r="A90" s="10"/>
      <c r="B90" s="2" t="s">
        <v>19</v>
      </c>
      <c r="C90" s="16">
        <v>0.08</v>
      </c>
      <c r="D90" s="16">
        <v>0.71</v>
      </c>
      <c r="E90" s="16">
        <v>0.21</v>
      </c>
      <c r="F90" s="16">
        <v>0</v>
      </c>
      <c r="H90" s="16">
        <v>0.08</v>
      </c>
      <c r="I90" s="16">
        <v>0.73</v>
      </c>
      <c r="J90" s="16">
        <v>0.13</v>
      </c>
      <c r="K90" s="16">
        <v>0.06</v>
      </c>
      <c r="M90" s="16">
        <v>0.16</v>
      </c>
      <c r="N90" s="16">
        <v>0.49</v>
      </c>
      <c r="O90" s="16">
        <v>0.22</v>
      </c>
      <c r="P90" s="16">
        <v>0.13</v>
      </c>
      <c r="R90" s="16">
        <v>0.44</v>
      </c>
      <c r="S90" s="16">
        <v>0.25</v>
      </c>
      <c r="T90" s="16">
        <v>0.17</v>
      </c>
      <c r="U90" s="16">
        <v>0.14000000000000001</v>
      </c>
      <c r="W90" s="13">
        <v>96</v>
      </c>
    </row>
    <row r="91" spans="1:30" x14ac:dyDescent="0.25">
      <c r="A91" s="10"/>
      <c r="B91" s="2" t="s">
        <v>20</v>
      </c>
      <c r="C91" s="16">
        <v>0.18</v>
      </c>
      <c r="D91" s="16">
        <v>0.49</v>
      </c>
      <c r="E91" s="16">
        <v>0.33</v>
      </c>
      <c r="F91" s="16">
        <v>0</v>
      </c>
      <c r="H91" s="16">
        <v>0.6</v>
      </c>
      <c r="I91" s="16">
        <v>0.16</v>
      </c>
      <c r="J91" s="16">
        <v>0.19</v>
      </c>
      <c r="K91" s="16">
        <v>0.05</v>
      </c>
      <c r="M91" s="16">
        <v>0.35</v>
      </c>
      <c r="N91" s="16">
        <v>0.12</v>
      </c>
      <c r="O91" s="16">
        <v>0.42</v>
      </c>
      <c r="P91" s="16">
        <v>0.11</v>
      </c>
      <c r="R91" s="16">
        <v>0.51</v>
      </c>
      <c r="S91" s="16">
        <v>0.06</v>
      </c>
      <c r="T91" s="16">
        <v>0.35</v>
      </c>
      <c r="U91" s="16">
        <v>0.08</v>
      </c>
      <c r="W91" s="13">
        <v>136</v>
      </c>
    </row>
    <row r="92" spans="1:30" x14ac:dyDescent="0.25">
      <c r="A92" s="10">
        <v>2021</v>
      </c>
      <c r="B92" s="2" t="s">
        <v>21</v>
      </c>
      <c r="C92" s="16">
        <v>0.16</v>
      </c>
      <c r="D92" s="16">
        <v>0.3</v>
      </c>
      <c r="E92" s="16">
        <v>0.53</v>
      </c>
      <c r="F92" s="16">
        <v>0</v>
      </c>
      <c r="H92" s="16">
        <v>0.35</v>
      </c>
      <c r="I92" s="16">
        <v>0.28999999999999998</v>
      </c>
      <c r="J92" s="16">
        <v>0.31</v>
      </c>
      <c r="K92" s="16">
        <v>0.05</v>
      </c>
      <c r="M92" s="16">
        <v>0.24</v>
      </c>
      <c r="N92" s="16">
        <v>0.08</v>
      </c>
      <c r="O92" s="16">
        <v>0.52</v>
      </c>
      <c r="P92" s="16">
        <v>0.16</v>
      </c>
      <c r="R92" s="16">
        <v>0.22</v>
      </c>
      <c r="S92" s="16">
        <v>0.24</v>
      </c>
      <c r="T92" s="16">
        <v>0.46</v>
      </c>
      <c r="U92" s="16">
        <v>0.08</v>
      </c>
      <c r="W92" s="13">
        <v>122</v>
      </c>
    </row>
    <row r="93" spans="1:30" x14ac:dyDescent="0.25">
      <c r="A93" s="10"/>
      <c r="B93" s="2" t="s">
        <v>22</v>
      </c>
      <c r="C93" s="16">
        <v>0.67</v>
      </c>
      <c r="D93" s="16">
        <v>0.05</v>
      </c>
      <c r="E93" s="16">
        <v>0.28000000000000003</v>
      </c>
      <c r="F93" s="16">
        <v>0</v>
      </c>
      <c r="H93" s="16">
        <v>0.6</v>
      </c>
      <c r="I93" s="16">
        <v>7.0000000000000007E-2</v>
      </c>
      <c r="J93" s="16">
        <v>0.31</v>
      </c>
      <c r="K93" s="16">
        <v>0.02</v>
      </c>
      <c r="M93" s="16">
        <v>0.42</v>
      </c>
      <c r="N93" s="16">
        <v>0.06</v>
      </c>
      <c r="O93" s="16">
        <v>0.39</v>
      </c>
      <c r="P93" s="16">
        <v>0.14000000000000001</v>
      </c>
      <c r="R93" s="16">
        <v>0.23</v>
      </c>
      <c r="S93" s="16">
        <v>0.35</v>
      </c>
      <c r="T93" s="16">
        <v>0.34</v>
      </c>
      <c r="U93" s="16">
        <v>0.09</v>
      </c>
      <c r="W93" s="13">
        <v>110</v>
      </c>
    </row>
    <row r="94" spans="1:30" x14ac:dyDescent="0.25">
      <c r="A94" s="10"/>
      <c r="B94" s="2" t="s">
        <v>19</v>
      </c>
      <c r="C94" s="16">
        <v>0.92</v>
      </c>
      <c r="D94" s="16">
        <v>0.01</v>
      </c>
      <c r="E94" s="16">
        <v>7.0000000000000007E-2</v>
      </c>
      <c r="F94" s="16">
        <v>0</v>
      </c>
      <c r="H94" s="16">
        <v>0.6</v>
      </c>
      <c r="I94" s="16">
        <v>0.03</v>
      </c>
      <c r="J94" s="16">
        <v>0.31</v>
      </c>
      <c r="K94" s="16">
        <v>0.05</v>
      </c>
      <c r="M94" s="16">
        <v>0.41</v>
      </c>
      <c r="N94" s="16">
        <v>0.03</v>
      </c>
      <c r="O94" s="16">
        <v>0.41</v>
      </c>
      <c r="P94" s="16">
        <v>0.16</v>
      </c>
      <c r="R94" s="16">
        <v>0.45</v>
      </c>
      <c r="S94" s="16">
        <v>0.03</v>
      </c>
      <c r="T94" s="16">
        <v>0.39</v>
      </c>
      <c r="U94" s="16">
        <v>0.14000000000000001</v>
      </c>
      <c r="W94" s="13">
        <v>118</v>
      </c>
    </row>
    <row r="95" spans="1:30" x14ac:dyDescent="0.25">
      <c r="A95" s="10"/>
      <c r="B95" s="2" t="s">
        <v>20</v>
      </c>
      <c r="C95" s="16">
        <v>0.71</v>
      </c>
      <c r="D95" s="16">
        <v>0.08</v>
      </c>
      <c r="E95" s="16">
        <v>0.2</v>
      </c>
      <c r="F95" s="16">
        <v>0.01</v>
      </c>
      <c r="H95" s="16">
        <v>0.61</v>
      </c>
      <c r="I95" s="16">
        <v>0.04</v>
      </c>
      <c r="J95" s="16">
        <v>0.32</v>
      </c>
      <c r="K95" s="16">
        <v>0.03</v>
      </c>
      <c r="M95" s="16">
        <v>0.33</v>
      </c>
      <c r="N95" s="16">
        <v>0.04</v>
      </c>
      <c r="O95" s="16">
        <v>0.52</v>
      </c>
      <c r="P95" s="16">
        <v>0.1</v>
      </c>
      <c r="R95" s="16">
        <v>0.17</v>
      </c>
      <c r="S95" s="16">
        <v>0.21</v>
      </c>
      <c r="T95" s="16">
        <v>0.52</v>
      </c>
      <c r="U95" s="16">
        <v>0.1</v>
      </c>
      <c r="W95" s="13">
        <v>105</v>
      </c>
    </row>
    <row r="96" spans="1:30" x14ac:dyDescent="0.25">
      <c r="A96" s="10">
        <v>2022</v>
      </c>
      <c r="B96" s="2" t="s">
        <v>21</v>
      </c>
      <c r="C96" s="16">
        <v>0.49</v>
      </c>
      <c r="D96" s="16">
        <v>0.12</v>
      </c>
      <c r="E96" s="16">
        <v>0.4</v>
      </c>
      <c r="F96" s="16">
        <v>0</v>
      </c>
      <c r="H96" s="16">
        <v>0.4</v>
      </c>
      <c r="I96" s="16">
        <v>0.23</v>
      </c>
      <c r="J96" s="16">
        <v>0.35</v>
      </c>
      <c r="K96" s="16">
        <v>0.03</v>
      </c>
      <c r="M96" s="16">
        <v>0.35</v>
      </c>
      <c r="N96" s="16">
        <v>0.01</v>
      </c>
      <c r="O96" s="16">
        <v>0.57999999999999996</v>
      </c>
      <c r="P96" s="16">
        <v>0.06</v>
      </c>
      <c r="R96" s="16">
        <v>0.08</v>
      </c>
      <c r="S96" s="16">
        <v>0.36</v>
      </c>
      <c r="T96" s="16">
        <v>0.48</v>
      </c>
      <c r="U96" s="16">
        <v>0.08</v>
      </c>
      <c r="W96" s="13">
        <v>78</v>
      </c>
    </row>
    <row r="97" spans="1:23" x14ac:dyDescent="0.25">
      <c r="A97" s="10"/>
      <c r="B97" s="2" t="s">
        <v>22</v>
      </c>
      <c r="C97" s="19">
        <v>0.3</v>
      </c>
      <c r="D97" s="19">
        <v>0.1</v>
      </c>
      <c r="E97" s="19">
        <v>0.59166666666666667</v>
      </c>
      <c r="F97" s="19">
        <v>8.3333333333333332E-3</v>
      </c>
      <c r="H97" s="19">
        <v>0.28333333333333333</v>
      </c>
      <c r="I97" s="19">
        <v>0.29166666666666669</v>
      </c>
      <c r="J97" s="19">
        <v>0.375</v>
      </c>
      <c r="K97" s="19">
        <v>0.05</v>
      </c>
      <c r="L97" s="20"/>
      <c r="M97" s="19">
        <v>4.1666666666666664E-2</v>
      </c>
      <c r="N97" s="19">
        <v>0.35</v>
      </c>
      <c r="O97" s="19">
        <v>0.51666666666666672</v>
      </c>
      <c r="P97" s="19">
        <v>9.166666666666666E-2</v>
      </c>
      <c r="Q97" s="20"/>
      <c r="R97" s="19">
        <v>0</v>
      </c>
      <c r="S97" s="19">
        <v>0.82499999999999996</v>
      </c>
      <c r="T97" s="19">
        <v>9.166666666666666E-2</v>
      </c>
      <c r="U97" s="19">
        <v>8.3333333333333329E-2</v>
      </c>
      <c r="W97" s="13">
        <v>120</v>
      </c>
    </row>
    <row r="98" spans="1:23" ht="14.5" x14ac:dyDescent="0.35">
      <c r="A98" s="10"/>
      <c r="B98" s="2" t="s">
        <v>19</v>
      </c>
      <c r="C98" s="21">
        <v>0.22500000000000001</v>
      </c>
      <c r="D98" s="21">
        <v>0.20833333333333334</v>
      </c>
      <c r="E98" s="21">
        <v>0.55833333333333335</v>
      </c>
      <c r="F98" s="22">
        <v>8.3333333333333332E-3</v>
      </c>
      <c r="H98" s="21">
        <v>2.5000000000000001E-2</v>
      </c>
      <c r="I98" s="21">
        <v>0.82499999999999996</v>
      </c>
      <c r="J98" s="21">
        <v>0.13333333333333333</v>
      </c>
      <c r="K98" s="22">
        <v>1.6666666666666666E-2</v>
      </c>
      <c r="M98" s="21">
        <v>2.5000000000000001E-2</v>
      </c>
      <c r="N98" s="21">
        <v>0.66666666666666663</v>
      </c>
      <c r="O98" s="21">
        <v>0.23333333333333334</v>
      </c>
      <c r="P98" s="22">
        <v>7.4999999999999997E-2</v>
      </c>
      <c r="R98" s="21">
        <v>8.3333333333333332E-3</v>
      </c>
      <c r="S98" s="21">
        <v>0.95</v>
      </c>
      <c r="T98" s="21">
        <v>2.5000000000000001E-2</v>
      </c>
      <c r="U98" s="22">
        <v>1.6666666666666666E-2</v>
      </c>
      <c r="W98" s="13">
        <v>120</v>
      </c>
    </row>
    <row r="99" spans="1:23" x14ac:dyDescent="0.25">
      <c r="A99" s="10"/>
      <c r="B99" s="2" t="s">
        <v>20</v>
      </c>
      <c r="C99" s="11">
        <v>0.05</v>
      </c>
      <c r="D99" s="11">
        <v>0.66</v>
      </c>
      <c r="E99" s="11">
        <v>0.28999999999999998</v>
      </c>
      <c r="F99" s="11">
        <v>0</v>
      </c>
      <c r="H99" s="11">
        <v>0.01</v>
      </c>
      <c r="I99" s="11">
        <v>0.89</v>
      </c>
      <c r="J99" s="11">
        <v>7.0000000000000007E-2</v>
      </c>
      <c r="K99" s="11">
        <v>0.04</v>
      </c>
      <c r="M99" s="11">
        <v>0.01</v>
      </c>
      <c r="N99" s="11">
        <v>0.77</v>
      </c>
      <c r="O99" s="11">
        <v>0.12</v>
      </c>
      <c r="P99" s="11">
        <v>0.09</v>
      </c>
      <c r="R99" s="11">
        <v>0</v>
      </c>
      <c r="S99" s="11">
        <v>0.9</v>
      </c>
      <c r="T99" s="11">
        <v>0.03</v>
      </c>
      <c r="U99" s="11">
        <v>7.0000000000000007E-2</v>
      </c>
      <c r="W99" s="13">
        <v>268</v>
      </c>
    </row>
    <row r="100" spans="1:23" x14ac:dyDescent="0.25">
      <c r="A100" s="10">
        <v>2023</v>
      </c>
      <c r="B100" s="2" t="s">
        <v>21</v>
      </c>
      <c r="C100" s="11">
        <v>0.05</v>
      </c>
      <c r="D100" s="11">
        <v>0.78</v>
      </c>
      <c r="E100" s="11">
        <v>0.16</v>
      </c>
      <c r="F100" s="11">
        <v>0.01</v>
      </c>
      <c r="H100" s="11">
        <v>0.02</v>
      </c>
      <c r="I100" s="11">
        <v>0.82</v>
      </c>
      <c r="J100" s="11">
        <v>0.13</v>
      </c>
      <c r="K100" s="11">
        <v>0.03</v>
      </c>
      <c r="M100" s="11">
        <v>0.02</v>
      </c>
      <c r="N100" s="11">
        <v>0.63</v>
      </c>
      <c r="O100" s="11">
        <v>0.27</v>
      </c>
      <c r="P100" s="11">
        <v>0.08</v>
      </c>
      <c r="R100" s="11">
        <v>0.09</v>
      </c>
      <c r="S100" s="11">
        <v>0.6</v>
      </c>
      <c r="T100" s="11">
        <v>0.25</v>
      </c>
      <c r="U100" s="11">
        <v>0.06</v>
      </c>
      <c r="W100" s="13">
        <v>234</v>
      </c>
    </row>
    <row r="101" spans="1:23" ht="14.5" x14ac:dyDescent="0.35">
      <c r="A101" s="10"/>
      <c r="B101" s="2" t="s">
        <v>22</v>
      </c>
      <c r="C101" s="21">
        <v>0.13580246913580246</v>
      </c>
      <c r="D101" s="21">
        <v>0.50617283950617287</v>
      </c>
      <c r="E101" s="21">
        <v>0.33950617283950618</v>
      </c>
      <c r="F101" s="22">
        <v>1.8518518518518517E-2</v>
      </c>
      <c r="H101" s="11">
        <v>8.6419753086419748E-2</v>
      </c>
      <c r="I101" s="11">
        <v>0.56172839506172845</v>
      </c>
      <c r="J101" s="11">
        <v>0.30246913580246915</v>
      </c>
      <c r="K101" s="11">
        <v>4.9382716049382713E-2</v>
      </c>
      <c r="M101" s="11">
        <v>5.5900621118012424E-2</v>
      </c>
      <c r="N101" s="11">
        <v>0.59627329192546585</v>
      </c>
      <c r="O101" s="11">
        <v>0.2360248447204969</v>
      </c>
      <c r="P101" s="11">
        <v>0.11180124223602485</v>
      </c>
      <c r="R101" s="21">
        <v>0.11874999999999999</v>
      </c>
      <c r="S101" s="21">
        <v>0.53125</v>
      </c>
      <c r="T101" s="21">
        <v>0.23749999999999999</v>
      </c>
      <c r="U101" s="22">
        <v>0.1125</v>
      </c>
      <c r="W101" s="13">
        <v>162</v>
      </c>
    </row>
    <row r="102" spans="1:23" x14ac:dyDescent="0.25">
      <c r="A102" s="10"/>
      <c r="B102" s="2" t="s">
        <v>19</v>
      </c>
      <c r="C102" s="11">
        <v>9.0909090909090912E-2</v>
      </c>
      <c r="D102" s="11">
        <v>0.56818181818181823</v>
      </c>
      <c r="E102" s="11">
        <v>0.34090909090909088</v>
      </c>
      <c r="F102" s="11">
        <v>0</v>
      </c>
      <c r="H102" s="11">
        <v>0.13953488372093023</v>
      </c>
      <c r="I102" s="11">
        <v>0.34883720930232559</v>
      </c>
      <c r="J102" s="11">
        <v>0.46511627906976744</v>
      </c>
      <c r="K102" s="11">
        <v>4.6511627906976744E-2</v>
      </c>
      <c r="M102" s="11">
        <v>0</v>
      </c>
      <c r="N102" s="11">
        <v>0.56976744186046513</v>
      </c>
      <c r="O102" s="11">
        <v>0.39534883720930231</v>
      </c>
      <c r="P102" s="11">
        <v>3.4883720930232558E-2</v>
      </c>
      <c r="R102" s="11">
        <v>3.4482758620689655E-2</v>
      </c>
      <c r="S102" s="11">
        <v>0.66666666666666663</v>
      </c>
      <c r="T102" s="11">
        <v>0.26436781609195403</v>
      </c>
      <c r="U102" s="11">
        <v>3.4482758620689655E-2</v>
      </c>
      <c r="W102" s="13">
        <v>88</v>
      </c>
    </row>
    <row r="103" spans="1:23" x14ac:dyDescent="0.25">
      <c r="A103" s="10"/>
      <c r="B103" s="2" t="s">
        <v>20</v>
      </c>
      <c r="C103" s="11">
        <v>6.3380281690140844E-2</v>
      </c>
      <c r="D103" s="11">
        <v>0.64084507042253525</v>
      </c>
      <c r="E103" s="11">
        <v>0.27464788732394368</v>
      </c>
      <c r="F103" s="11">
        <v>2.1126760563380281E-2</v>
      </c>
      <c r="H103" s="11">
        <v>4.5774647887323945E-2</v>
      </c>
      <c r="I103" s="11">
        <v>0.57042253521126762</v>
      </c>
      <c r="J103" s="11">
        <v>0.31690140845070425</v>
      </c>
      <c r="K103" s="11">
        <v>6.6901408450704219E-2</v>
      </c>
      <c r="M103" s="11">
        <v>3.5714285714285713E-3</v>
      </c>
      <c r="N103" s="11">
        <v>0.63571428571428568</v>
      </c>
      <c r="O103" s="11">
        <v>0.24642857142857144</v>
      </c>
      <c r="P103" s="11">
        <v>0.11428571428571428</v>
      </c>
      <c r="R103" s="11">
        <v>0</v>
      </c>
      <c r="S103" s="11">
        <v>0.82562277580071175</v>
      </c>
      <c r="T103" s="11">
        <v>9.9644128113879002E-2</v>
      </c>
      <c r="U103" s="11">
        <v>7.4733096085409248E-2</v>
      </c>
      <c r="W103" s="13">
        <v>284</v>
      </c>
    </row>
    <row r="104" spans="1:23" x14ac:dyDescent="0.25">
      <c r="A104" s="10">
        <v>2024</v>
      </c>
      <c r="B104" s="2" t="s">
        <v>21</v>
      </c>
      <c r="C104" s="11">
        <v>4.9019607843137254E-2</v>
      </c>
      <c r="D104" s="11">
        <v>0.59313725490196079</v>
      </c>
      <c r="E104" s="11">
        <v>0.35294117647058826</v>
      </c>
      <c r="F104" s="11">
        <v>4.9019607843137254E-3</v>
      </c>
      <c r="H104" s="11">
        <v>5.9405940594059403E-2</v>
      </c>
      <c r="I104" s="11">
        <v>0.37128712871287128</v>
      </c>
      <c r="J104" s="11">
        <v>0.53960396039603964</v>
      </c>
      <c r="K104" s="11">
        <v>2.9702970297029702E-2</v>
      </c>
      <c r="M104" s="11">
        <v>0.13861386138613863</v>
      </c>
      <c r="N104" s="11">
        <v>0.26732673267326734</v>
      </c>
      <c r="O104" s="11">
        <v>0.5</v>
      </c>
      <c r="P104" s="11">
        <v>9.405940594059406E-2</v>
      </c>
      <c r="R104" s="11">
        <v>0.44827586206896552</v>
      </c>
      <c r="S104" s="11">
        <v>0.13793103448275862</v>
      </c>
      <c r="T104" s="11">
        <v>0.35467980295566504</v>
      </c>
      <c r="U104" s="11">
        <v>5.9113300492610835E-2</v>
      </c>
      <c r="W104" s="13">
        <v>205</v>
      </c>
    </row>
    <row r="105" spans="1:23" x14ac:dyDescent="0.25">
      <c r="A105" s="10"/>
      <c r="B105" s="2" t="s">
        <v>22</v>
      </c>
      <c r="C105" s="11">
        <v>0.19696969696969696</v>
      </c>
      <c r="D105" s="11">
        <v>0.37121212121212122</v>
      </c>
      <c r="E105" s="11">
        <v>0.42424242424242398</v>
      </c>
      <c r="F105" s="11">
        <v>7.575757575757576E-3</v>
      </c>
      <c r="H105" s="11">
        <v>0.21212121212121213</v>
      </c>
      <c r="I105" s="11">
        <v>0.16666666666666666</v>
      </c>
      <c r="J105" s="11">
        <v>0.60606060606060608</v>
      </c>
      <c r="K105" s="11">
        <v>1.5151515151515152E-2</v>
      </c>
      <c r="M105" s="11">
        <v>0.16793893129770993</v>
      </c>
      <c r="N105" s="11">
        <v>0.18320610687022901</v>
      </c>
      <c r="O105" s="11">
        <v>0.58778625954198471</v>
      </c>
      <c r="P105" s="11">
        <v>6.1068702290076333E-2</v>
      </c>
      <c r="R105" s="11">
        <v>0.12781954887218044</v>
      </c>
      <c r="S105" s="11">
        <v>0.24060150375939848</v>
      </c>
      <c r="T105" s="11">
        <v>0.5864661654135338</v>
      </c>
      <c r="U105" s="11">
        <v>4.5112781954887216E-2</v>
      </c>
      <c r="W105" s="13">
        <v>133</v>
      </c>
    </row>
    <row r="106" spans="1:23" x14ac:dyDescent="0.25">
      <c r="A106" s="10"/>
    </row>
    <row r="107" spans="1:23" x14ac:dyDescent="0.25">
      <c r="A107" s="10"/>
    </row>
    <row r="108" spans="1:23" x14ac:dyDescent="0.25">
      <c r="A108" s="10"/>
    </row>
    <row r="109" spans="1:23" x14ac:dyDescent="0.25">
      <c r="A109" s="10"/>
    </row>
    <row r="110" spans="1:23" x14ac:dyDescent="0.25">
      <c r="A110" s="10"/>
    </row>
    <row r="111" spans="1:23" x14ac:dyDescent="0.25">
      <c r="A111" s="10"/>
    </row>
    <row r="112" spans="1:23" x14ac:dyDescent="0.25">
      <c r="A112" s="10"/>
    </row>
    <row r="113" spans="1:1" x14ac:dyDescent="0.25">
      <c r="A113" s="10"/>
    </row>
    <row r="114" spans="1:1" x14ac:dyDescent="0.25">
      <c r="A114" s="10"/>
    </row>
    <row r="115" spans="1:1" x14ac:dyDescent="0.25">
      <c r="A115" s="10"/>
    </row>
    <row r="116" spans="1:1" x14ac:dyDescent="0.25">
      <c r="A116" s="10"/>
    </row>
    <row r="117" spans="1:1" x14ac:dyDescent="0.25">
      <c r="A117" s="10"/>
    </row>
    <row r="118" spans="1:1" x14ac:dyDescent="0.25">
      <c r="A118" s="10"/>
    </row>
    <row r="119" spans="1:1" x14ac:dyDescent="0.25">
      <c r="A119" s="10"/>
    </row>
    <row r="120" spans="1:1" x14ac:dyDescent="0.25">
      <c r="A120" s="10"/>
    </row>
  </sheetData>
  <mergeCells count="4">
    <mergeCell ref="C3:F3"/>
    <mergeCell ref="H3:K3"/>
    <mergeCell ref="M3:P3"/>
    <mergeCell ref="R3:U3"/>
  </mergeCells>
  <pageMargins left="0.25" right="0.25" top="0.25" bottom="0.25" header="0.25" footer="0.25"/>
  <pageSetup scale="56" orientation="portrait" r:id="rId1"/>
  <headerFooter alignWithMargins="0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9F6FA-48F2-4435-A622-DB62E47FACFB}">
  <sheetPr>
    <pageSetUpPr fitToPage="1"/>
  </sheetPr>
  <dimension ref="A1:F105"/>
  <sheetViews>
    <sheetView tabSelected="1" zoomScale="114" zoomScaleNormal="150" workbookViewId="0">
      <pane xSplit="2" ySplit="5" topLeftCell="C90" activePane="bottomRight" state="frozen"/>
      <selection pane="topRight" activeCell="C1" sqref="C1"/>
      <selection pane="bottomLeft" activeCell="A6" sqref="A6"/>
      <selection pane="bottomRight" activeCell="C106" sqref="C106"/>
    </sheetView>
  </sheetViews>
  <sheetFormatPr defaultColWidth="8.81640625" defaultRowHeight="12.5" x14ac:dyDescent="0.25"/>
  <cols>
    <col min="1" max="1" width="8.81640625" style="24"/>
    <col min="2" max="2" width="11.36328125" style="24" customWidth="1"/>
    <col min="3" max="3" width="15.6328125" style="24" customWidth="1"/>
    <col min="4" max="4" width="14.36328125" style="24" customWidth="1"/>
    <col min="5" max="5" width="15.36328125" style="24" customWidth="1"/>
    <col min="6" max="6" width="14.453125" style="24" customWidth="1"/>
    <col min="7" max="16384" width="8.81640625" style="24"/>
  </cols>
  <sheetData>
    <row r="1" spans="1:6" ht="15.5" x14ac:dyDescent="0.35">
      <c r="A1" s="23" t="s">
        <v>0</v>
      </c>
    </row>
    <row r="2" spans="1:6" ht="13" x14ac:dyDescent="0.3">
      <c r="A2" s="25"/>
    </row>
    <row r="4" spans="1:6" x14ac:dyDescent="0.25">
      <c r="C4" s="26" t="s">
        <v>24</v>
      </c>
      <c r="D4" s="26" t="s">
        <v>25</v>
      </c>
      <c r="E4" s="26" t="s">
        <v>26</v>
      </c>
      <c r="F4" s="26" t="s">
        <v>27</v>
      </c>
    </row>
    <row r="5" spans="1:6" x14ac:dyDescent="0.25">
      <c r="C5" s="27" t="s">
        <v>28</v>
      </c>
      <c r="D5" s="27" t="s">
        <v>29</v>
      </c>
      <c r="E5" s="27" t="s">
        <v>30</v>
      </c>
      <c r="F5" s="27" t="s">
        <v>31</v>
      </c>
    </row>
    <row r="6" spans="1:6" x14ac:dyDescent="0.25">
      <c r="A6" s="28">
        <v>1999</v>
      </c>
      <c r="B6" s="24" t="s">
        <v>32</v>
      </c>
      <c r="C6" s="29">
        <f>(0.5+([1]Distributions!D4-[1]Distributions!D5)/2)*100</f>
        <v>42.028985507246375</v>
      </c>
      <c r="D6" s="29">
        <f>(0.5+([1]Distributions!D9-[1]Distributions!D10)/2)*100</f>
        <v>42.028985507246375</v>
      </c>
      <c r="E6" s="29">
        <f>(0.5+([1]Distributions!D14-[1]Distributions!D15)/2)*100</f>
        <v>46.376811594202898</v>
      </c>
      <c r="F6" s="29">
        <f>(0.5+([1]Distributions!D19-[1]Distributions!D20)/2)*100</f>
        <v>48.550724637681157</v>
      </c>
    </row>
    <row r="7" spans="1:6" x14ac:dyDescent="0.25">
      <c r="A7" s="28"/>
      <c r="B7" s="24" t="s">
        <v>33</v>
      </c>
      <c r="C7" s="29">
        <f>(0.5+([1]Distributions!D5-[1]Distributions!D6)/2)*100</f>
        <v>48.550724637681157</v>
      </c>
      <c r="D7" s="29">
        <f>(0.5+([1]Distributions!D10-[1]Distributions!D11)/2)*100</f>
        <v>39.130434782608688</v>
      </c>
      <c r="E7" s="29">
        <f>(0.5+([1]Distributions!D15-[1]Distributions!D16)/2)*100</f>
        <v>39.130434782608688</v>
      </c>
      <c r="F7" s="29">
        <f>(0.5+([1]Distributions!D20-[1]Distributions!D21)/2)*100</f>
        <v>17.391304347826086</v>
      </c>
    </row>
    <row r="8" spans="1:6" x14ac:dyDescent="0.25">
      <c r="A8" s="28">
        <v>2000</v>
      </c>
      <c r="B8" s="24" t="s">
        <v>34</v>
      </c>
      <c r="C8" s="29">
        <f>(0.5+([1]Distributions!E5-[1]Distributions!E6)/2)*100</f>
        <v>43.02325581395349</v>
      </c>
      <c r="D8" s="29">
        <f>(0.5+([1]Distributions!E10-[1]Distributions!E11)/2)*100</f>
        <v>23.837209302325579</v>
      </c>
      <c r="E8" s="29">
        <f>(0.5+([1]Distributions!E15-[1]Distributions!E16)/2)*100</f>
        <v>38.953488372093027</v>
      </c>
      <c r="F8" s="29">
        <f>(0.5+([1]Distributions!E20-[1]Distributions!E21)/2)*100</f>
        <v>6.395348837209303</v>
      </c>
    </row>
    <row r="9" spans="1:6" x14ac:dyDescent="0.25">
      <c r="A9" s="28"/>
      <c r="B9" s="24" t="s">
        <v>35</v>
      </c>
      <c r="C9" s="29">
        <f>(0.5+([1]Distributions!F5-[1]Distributions!F6)/2)*100</f>
        <v>59.868421052631582</v>
      </c>
      <c r="D9" s="29">
        <f>(0.5+([1]Distributions!F10-[1]Distributions!F11)/2)*100</f>
        <v>36.84210526315789</v>
      </c>
      <c r="E9" s="29">
        <f>(0.5+([1]Distributions!F15-[1]Distributions!F16)/2)*100</f>
        <v>49.342105263157897</v>
      </c>
      <c r="F9" s="29">
        <f>(0.5+([1]Distributions!F20-[1]Distributions!F21)/2)*100</f>
        <v>38.157894736842103</v>
      </c>
    </row>
    <row r="10" spans="1:6" x14ac:dyDescent="0.25">
      <c r="A10" s="28"/>
      <c r="B10" s="24" t="s">
        <v>32</v>
      </c>
      <c r="C10" s="29">
        <f>(0.5+([1]Distributions!G5-[1]Distributions!G6)/2)*100</f>
        <v>56.896551724137936</v>
      </c>
      <c r="D10" s="29">
        <f>(0.5+([1]Distributions!G10-[1]Distributions!G11)/2)*100</f>
        <v>31.03448275862069</v>
      </c>
      <c r="E10" s="29">
        <f>(0.5+([1]Distributions!G15-[1]Distributions!G16)/2)*100</f>
        <v>44.827586206896555</v>
      </c>
      <c r="F10" s="29">
        <f>(0.5+([1]Distributions!G20-[1]Distributions!G21)/2)*100</f>
        <v>50.862068965517238</v>
      </c>
    </row>
    <row r="11" spans="1:6" x14ac:dyDescent="0.25">
      <c r="A11" s="28"/>
      <c r="B11" s="24" t="s">
        <v>33</v>
      </c>
      <c r="C11" s="29">
        <f>(0.5+([1]Distributions!H5-[1]Distributions!H6)/2)*100</f>
        <v>50</v>
      </c>
      <c r="D11" s="29">
        <f>(0.5+([1]Distributions!H10-[1]Distributions!H11)/2)*100</f>
        <v>46.774193548387103</v>
      </c>
      <c r="E11" s="29">
        <f>(0.5+([1]Distributions!H15-[1]Distributions!H16)/2)*100</f>
        <v>42.741935483870968</v>
      </c>
      <c r="F11" s="29">
        <f>(0.5+([1]Distributions!H20-[1]Distributions!H21)/2)*100</f>
        <v>60.483870967741936</v>
      </c>
    </row>
    <row r="12" spans="1:6" x14ac:dyDescent="0.25">
      <c r="A12" s="28">
        <v>2001</v>
      </c>
      <c r="B12" s="24" t="s">
        <v>34</v>
      </c>
      <c r="C12" s="29">
        <f>(0.5+([1]Distributions!I5-[1]Distributions!I6)/2)*100</f>
        <v>46.753246753246756</v>
      </c>
      <c r="D12" s="29">
        <f>(0.5+([1]Distributions!I10-[1]Distributions!I11)/2)*100</f>
        <v>49.350649350649348</v>
      </c>
      <c r="E12" s="29">
        <f>(0.5+([1]Distributions!I15-[1]Distributions!I16)/2)*100</f>
        <v>53.896103896103895</v>
      </c>
      <c r="F12" s="29">
        <f>(0.5+([1]Distributions!I20-[1]Distributions!I21)/2)*100</f>
        <v>90.259740259740255</v>
      </c>
    </row>
    <row r="13" spans="1:6" x14ac:dyDescent="0.25">
      <c r="A13" s="28"/>
      <c r="B13" s="24" t="s">
        <v>35</v>
      </c>
      <c r="C13" s="29">
        <f>(0.5+([1]Distributions!J5-[1]Distributions!J6)/2)*100</f>
        <v>30.46875</v>
      </c>
      <c r="D13" s="29">
        <f>(0.5+([1]Distributions!J10-[1]Distributions!J11)/2)*100</f>
        <v>42.96875</v>
      </c>
      <c r="E13" s="29">
        <f>(0.5+([1]Distributions!J15-[1]Distributions!J16)/2)*100</f>
        <v>45.3125</v>
      </c>
      <c r="F13" s="29">
        <f>(0.5+([1]Distributions!J20-[1]Distributions!J21)/2)*100</f>
        <v>77.34375</v>
      </c>
    </row>
    <row r="14" spans="1:6" x14ac:dyDescent="0.25">
      <c r="A14" s="28"/>
      <c r="B14" s="24" t="s">
        <v>32</v>
      </c>
      <c r="C14" s="29">
        <f>(0.5+([1]Distributions!K5-[1]Distributions!K6)/2)*100</f>
        <v>21.621621621621621</v>
      </c>
      <c r="D14" s="29">
        <f>(0.5+([1]Distributions!K10-[1]Distributions!K11)/2)*100</f>
        <v>40.54054054054054</v>
      </c>
      <c r="E14" s="29">
        <f>(0.5+([1]Distributions!K15-[1]Distributions!K16)/2)*100</f>
        <v>47.972972972972968</v>
      </c>
      <c r="F14" s="29">
        <f>(0.5+([1]Distributions!K20-[1]Distributions!K21)/2)*100</f>
        <v>64.86486486486487</v>
      </c>
    </row>
    <row r="15" spans="1:6" x14ac:dyDescent="0.25">
      <c r="A15" s="28"/>
      <c r="B15" s="24" t="s">
        <v>33</v>
      </c>
      <c r="C15" s="29">
        <f>(0.5+([1]Distributions!L5-[1]Distributions!L6)/2)*100</f>
        <v>9.0361445783132552</v>
      </c>
      <c r="D15" s="29">
        <f>(0.5+([1]Distributions!L10-[1]Distributions!L11)/2)*100</f>
        <v>19.277108433734941</v>
      </c>
      <c r="E15" s="29">
        <f>(0.5+([1]Distributions!L15-[1]Distributions!L16)/2)*100</f>
        <v>32.738095238095241</v>
      </c>
      <c r="F15" s="29">
        <f>(0.5+([1]Distributions!L20-[1]Distributions!L21)/2)*100</f>
        <v>80.952380952380949</v>
      </c>
    </row>
    <row r="16" spans="1:6" x14ac:dyDescent="0.25">
      <c r="A16" s="28">
        <v>2002</v>
      </c>
      <c r="B16" s="24" t="s">
        <v>34</v>
      </c>
      <c r="C16" s="29">
        <f>(0.5+([1]Distributions!M5-[1]Distributions!M6)/2)*100</f>
        <v>3.8961038961038974</v>
      </c>
      <c r="D16" s="29">
        <f>(0.5+([1]Distributions!M10-[1]Distributions!M11)/2)*100</f>
        <v>20.129870129870131</v>
      </c>
      <c r="E16" s="29">
        <f>(0.5+([1]Distributions!M15-[1]Distributions!M16)/2)*100</f>
        <v>35.714285714285715</v>
      </c>
      <c r="F16" s="29">
        <f>(0.5+([1]Distributions!M20-[1]Distributions!M21)/2)*100</f>
        <v>36.363636363636367</v>
      </c>
    </row>
    <row r="17" spans="1:6" x14ac:dyDescent="0.25">
      <c r="A17" s="28"/>
      <c r="B17" s="24" t="s">
        <v>35</v>
      </c>
      <c r="C17" s="29">
        <f>(0.5+([1]Distributions!N5-[1]Distributions!N6)/2)*100</f>
        <v>34.666666666666671</v>
      </c>
      <c r="D17" s="29">
        <f>(0.5+([1]Distributions!N10-[1]Distributions!N11)/2)*100</f>
        <v>40</v>
      </c>
      <c r="E17" s="29">
        <f>(0.5+([1]Distributions!N15-[1]Distributions!N16)/2)*100</f>
        <v>48</v>
      </c>
      <c r="F17" s="29">
        <f>(0.5+([1]Distributions!N20-[1]Distributions!N21)/2)*100</f>
        <v>30.666666666666664</v>
      </c>
    </row>
    <row r="18" spans="1:6" x14ac:dyDescent="0.25">
      <c r="A18" s="28"/>
      <c r="B18" s="24" t="s">
        <v>32</v>
      </c>
      <c r="C18" s="29">
        <f>(0.5+([1]Distributions!O5-[1]Distributions!O6)/2)*100</f>
        <v>38.571428571428569</v>
      </c>
      <c r="D18" s="29">
        <f>(0.5+([1]Distributions!O10-[1]Distributions!O11)/2)*100</f>
        <v>51.428571428571423</v>
      </c>
      <c r="E18" s="29">
        <f>(0.5+([1]Distributions!O15-[1]Distributions!O16)/2)*100</f>
        <v>65</v>
      </c>
      <c r="F18" s="29">
        <f>(0.5+([1]Distributions!O20-[1]Distributions!O21)/2)*100</f>
        <v>75.714285714285708</v>
      </c>
    </row>
    <row r="19" spans="1:6" x14ac:dyDescent="0.25">
      <c r="A19" s="28"/>
      <c r="B19" s="24" t="s">
        <v>33</v>
      </c>
      <c r="C19" s="29">
        <f>[1]Index!P5</f>
        <v>35.185185185185183</v>
      </c>
      <c r="D19" s="29">
        <f>[1]Index!P6</f>
        <v>58.024691358024697</v>
      </c>
      <c r="E19" s="29">
        <f>[1]Index!P7</f>
        <v>61.728395061728392</v>
      </c>
      <c r="F19" s="29">
        <f>[1]Index!P8</f>
        <v>80.246913580246911</v>
      </c>
    </row>
    <row r="20" spans="1:6" x14ac:dyDescent="0.25">
      <c r="A20" s="28">
        <v>2003</v>
      </c>
      <c r="B20" s="24" t="s">
        <v>34</v>
      </c>
      <c r="C20" s="29">
        <f>[1]Index!Q5</f>
        <v>28.571428571428569</v>
      </c>
      <c r="D20" s="29">
        <f>[1]Index!Q6</f>
        <v>40.909090909090907</v>
      </c>
      <c r="E20" s="29">
        <f>[1]Index!Q7</f>
        <v>51.94805194805194</v>
      </c>
      <c r="F20" s="29">
        <f>[1]Index!Q8</f>
        <v>59.090909090909093</v>
      </c>
    </row>
    <row r="21" spans="1:6" x14ac:dyDescent="0.25">
      <c r="A21" s="28"/>
      <c r="B21" s="24" t="s">
        <v>35</v>
      </c>
      <c r="C21" s="29">
        <f>[1]Index!R5</f>
        <v>32.352941176470587</v>
      </c>
      <c r="D21" s="29">
        <f>[1]Index!R6</f>
        <v>47.761194029850742</v>
      </c>
      <c r="E21" s="29">
        <f>[1]Index!R7</f>
        <v>50.757575757575758</v>
      </c>
      <c r="F21" s="29">
        <f>[1]Index!R8</f>
        <v>54.54545454545454</v>
      </c>
    </row>
    <row r="22" spans="1:6" x14ac:dyDescent="0.25">
      <c r="A22" s="28"/>
      <c r="B22" s="24" t="s">
        <v>32</v>
      </c>
      <c r="C22" s="29">
        <f>[1]Index!S5</f>
        <v>45.081967213114751</v>
      </c>
      <c r="D22" s="29">
        <f>[1]Index!S6</f>
        <v>50.819672131147541</v>
      </c>
      <c r="E22" s="29">
        <f>[1]Index!S7</f>
        <v>49.166666666666671</v>
      </c>
      <c r="F22" s="29">
        <f>[1]Index!S8</f>
        <v>65.833333333333329</v>
      </c>
    </row>
    <row r="23" spans="1:6" x14ac:dyDescent="0.25">
      <c r="A23" s="28"/>
      <c r="B23" s="24" t="s">
        <v>33</v>
      </c>
      <c r="C23" s="29">
        <f>[1]Index!T5</f>
        <v>53.67647058823529</v>
      </c>
      <c r="D23" s="29">
        <f>[1]Index!T6</f>
        <v>56.617647058823529</v>
      </c>
      <c r="E23" s="29">
        <f>[1]Index!T7</f>
        <v>53.67647058823529</v>
      </c>
      <c r="F23" s="29">
        <f>[1]Index!T8</f>
        <v>42.647058823529413</v>
      </c>
    </row>
    <row r="24" spans="1:6" x14ac:dyDescent="0.25">
      <c r="A24" s="28">
        <v>2004</v>
      </c>
      <c r="B24" s="24" t="s">
        <v>34</v>
      </c>
      <c r="C24" s="29">
        <f>[1]Index!U5</f>
        <v>52.419354838709673</v>
      </c>
      <c r="D24" s="29">
        <f>[1]Index!U6</f>
        <v>52.419354838709673</v>
      </c>
      <c r="E24" s="29">
        <f>[1]Index!U7</f>
        <v>61.29032258064516</v>
      </c>
      <c r="F24" s="29">
        <f>[1]Index!U8</f>
        <v>63.70967741935484</v>
      </c>
    </row>
    <row r="25" spans="1:6" x14ac:dyDescent="0.25">
      <c r="A25" s="28"/>
      <c r="B25" s="24" t="s">
        <v>35</v>
      </c>
      <c r="C25" s="29">
        <f>[1]Index!V5</f>
        <v>59.027777777777779</v>
      </c>
      <c r="D25" s="29">
        <f>[1]Index!V6</f>
        <v>52.083333333333336</v>
      </c>
      <c r="E25" s="29">
        <f>[1]Index!V7</f>
        <v>67.361111111111114</v>
      </c>
      <c r="F25" s="29">
        <f>[1]Index!V8</f>
        <v>47.222222222222221</v>
      </c>
    </row>
    <row r="26" spans="1:6" x14ac:dyDescent="0.25">
      <c r="A26" s="28"/>
      <c r="B26" s="24" t="s">
        <v>32</v>
      </c>
      <c r="C26" s="29">
        <f>[1]Index!W5</f>
        <v>71.710526315789465</v>
      </c>
      <c r="D26" s="29">
        <f>[1]Index!W6</f>
        <v>53.94736842105263</v>
      </c>
      <c r="E26" s="29">
        <f>[1]Index!W7</f>
        <v>53.94736842105263</v>
      </c>
      <c r="F26" s="29">
        <v>36.184210526315788</v>
      </c>
    </row>
    <row r="27" spans="1:6" x14ac:dyDescent="0.25">
      <c r="A27" s="28"/>
      <c r="B27" s="24" t="s">
        <v>33</v>
      </c>
      <c r="C27" s="29">
        <f>[1]Index!X5</f>
        <v>60.112359550561798</v>
      </c>
      <c r="D27" s="29">
        <f>[1]Index!X6</f>
        <v>65.168539325842701</v>
      </c>
      <c r="E27" s="29">
        <f>[1]Index!X7</f>
        <v>58.988764044943821</v>
      </c>
      <c r="F27" s="29">
        <v>58.426966292134829</v>
      </c>
    </row>
    <row r="28" spans="1:6" x14ac:dyDescent="0.25">
      <c r="A28" s="28">
        <v>2005</v>
      </c>
      <c r="B28" s="24" t="s">
        <v>34</v>
      </c>
      <c r="C28" s="29">
        <f>[1]Index!Y5</f>
        <v>65.486725663716811</v>
      </c>
      <c r="D28" s="29">
        <f>[1]Index!Y6</f>
        <v>62.831858407079643</v>
      </c>
      <c r="E28" s="29">
        <v>64.159292035398224</v>
      </c>
      <c r="F28" s="29">
        <v>55.752212389380531</v>
      </c>
    </row>
    <row r="29" spans="1:6" x14ac:dyDescent="0.25">
      <c r="A29" s="28"/>
      <c r="B29" s="24" t="s">
        <v>35</v>
      </c>
      <c r="C29" s="29">
        <f>[1]Index!Z5</f>
        <v>78.313253012048193</v>
      </c>
      <c r="D29" s="29">
        <f>[1]Index!Z6</f>
        <v>62.650602409638559</v>
      </c>
      <c r="E29" s="29">
        <v>62.804878048780488</v>
      </c>
      <c r="F29" s="29">
        <v>54.216867469879517</v>
      </c>
    </row>
    <row r="30" spans="1:6" x14ac:dyDescent="0.25">
      <c r="A30" s="28"/>
      <c r="B30" s="24" t="s">
        <v>32</v>
      </c>
      <c r="C30" s="29">
        <f>[1]Index!AA5</f>
        <v>80.11363636363636</v>
      </c>
      <c r="D30" s="29">
        <f>[1]Index!AA6</f>
        <v>65.909090909090921</v>
      </c>
      <c r="E30" s="29">
        <v>60.79545454545454</v>
      </c>
      <c r="F30" s="29">
        <v>53.409090909090907</v>
      </c>
    </row>
    <row r="31" spans="1:6" x14ac:dyDescent="0.25">
      <c r="A31" s="28"/>
      <c r="B31" s="24" t="s">
        <v>33</v>
      </c>
      <c r="C31" s="29">
        <f>[1]Index!AB5</f>
        <v>86.842105263157904</v>
      </c>
      <c r="D31" s="29">
        <f>[1]Index!AB6</f>
        <v>65.789473684210535</v>
      </c>
      <c r="E31" s="29">
        <v>54.385964912280706</v>
      </c>
      <c r="F31" s="29">
        <v>37.719298245614034</v>
      </c>
    </row>
    <row r="32" spans="1:6" x14ac:dyDescent="0.25">
      <c r="A32" s="28">
        <v>2006</v>
      </c>
      <c r="B32" s="24" t="s">
        <v>34</v>
      </c>
      <c r="C32" s="29">
        <f>[1]Index!AC5</f>
        <v>83.125</v>
      </c>
      <c r="D32" s="29">
        <f>[1]Index!AC6</f>
        <v>46.875</v>
      </c>
      <c r="E32" s="29">
        <v>53.75</v>
      </c>
      <c r="F32" s="29">
        <v>47.5</v>
      </c>
    </row>
    <row r="33" spans="1:6" x14ac:dyDescent="0.25">
      <c r="A33" s="28"/>
      <c r="B33" s="24" t="s">
        <v>35</v>
      </c>
      <c r="C33" s="29">
        <v>83.333333333333329</v>
      </c>
      <c r="D33" s="29">
        <v>34.666666666666671</v>
      </c>
      <c r="E33" s="24">
        <v>50</v>
      </c>
      <c r="F33" s="29">
        <v>20.6666666666667</v>
      </c>
    </row>
    <row r="34" spans="1:6" x14ac:dyDescent="0.25">
      <c r="A34" s="28"/>
      <c r="B34" s="24" t="s">
        <v>32</v>
      </c>
      <c r="C34" s="29">
        <f>[1]Index!AE5</f>
        <v>84.615384615384613</v>
      </c>
      <c r="D34" s="29">
        <f>[1]Index!AE6</f>
        <v>32.307692307692307</v>
      </c>
      <c r="E34" s="29">
        <f>[1]Index!AE7</f>
        <v>50</v>
      </c>
      <c r="F34" s="29">
        <f>[1]Index!AE8</f>
        <v>29.230769230769226</v>
      </c>
    </row>
    <row r="35" spans="1:6" x14ac:dyDescent="0.25">
      <c r="A35" s="28"/>
      <c r="B35" s="24" t="s">
        <v>33</v>
      </c>
      <c r="C35" s="29">
        <f>[1]Index!AF5</f>
        <v>70.129870129870127</v>
      </c>
      <c r="D35" s="29">
        <f>[1]Index!AF6</f>
        <v>38.311688311688314</v>
      </c>
      <c r="E35" s="29">
        <f>[1]Index!AF7</f>
        <v>57.792207792207797</v>
      </c>
      <c r="F35" s="29">
        <f>[1]Index!AF8</f>
        <v>62.987012987012989</v>
      </c>
    </row>
    <row r="36" spans="1:6" x14ac:dyDescent="0.25">
      <c r="A36" s="28">
        <v>2007</v>
      </c>
      <c r="B36" s="24" t="s">
        <v>34</v>
      </c>
      <c r="C36" s="24">
        <v>54</v>
      </c>
      <c r="D36" s="24">
        <v>41</v>
      </c>
      <c r="E36" s="29">
        <v>56</v>
      </c>
      <c r="F36" s="29">
        <v>56</v>
      </c>
    </row>
    <row r="37" spans="1:6" x14ac:dyDescent="0.25">
      <c r="A37" s="28"/>
      <c r="B37" s="24" t="s">
        <v>35</v>
      </c>
      <c r="C37" s="29">
        <v>56.329113924050631</v>
      </c>
      <c r="D37" s="29">
        <v>37.974683544303801</v>
      </c>
      <c r="E37" s="29">
        <v>53.164556962025308</v>
      </c>
      <c r="F37" s="29">
        <v>53.797468354430379</v>
      </c>
    </row>
    <row r="38" spans="1:6" x14ac:dyDescent="0.25">
      <c r="A38" s="28"/>
      <c r="B38" s="24" t="s">
        <v>32</v>
      </c>
      <c r="C38" s="30">
        <v>55</v>
      </c>
      <c r="D38" s="30">
        <v>39.375</v>
      </c>
      <c r="E38" s="30">
        <v>48.125</v>
      </c>
      <c r="F38" s="30">
        <v>26.25</v>
      </c>
    </row>
    <row r="39" spans="1:6" x14ac:dyDescent="0.25">
      <c r="A39" s="28"/>
      <c r="B39" s="24" t="s">
        <v>33</v>
      </c>
      <c r="C39" s="29">
        <v>46.111111111111114</v>
      </c>
      <c r="D39" s="29">
        <v>12.222222222222223</v>
      </c>
      <c r="E39" s="29">
        <v>21.666666666666668</v>
      </c>
      <c r="F39" s="29">
        <v>16.666666666666668</v>
      </c>
    </row>
    <row r="40" spans="1:6" x14ac:dyDescent="0.25">
      <c r="A40" s="28">
        <v>2008</v>
      </c>
      <c r="B40" s="24" t="s">
        <v>34</v>
      </c>
      <c r="C40" s="30">
        <v>33.333333333333329</v>
      </c>
      <c r="D40" s="30">
        <v>18.137254901960787</v>
      </c>
      <c r="E40" s="30">
        <v>24.019607843137258</v>
      </c>
      <c r="F40" s="30">
        <v>44.607843137254896</v>
      </c>
    </row>
    <row r="41" spans="1:6" x14ac:dyDescent="0.25">
      <c r="A41" s="28"/>
      <c r="B41" s="24" t="s">
        <v>35</v>
      </c>
      <c r="C41" s="30">
        <v>43.678160919540232</v>
      </c>
      <c r="D41" s="30">
        <v>13.218390804597702</v>
      </c>
      <c r="E41" s="30">
        <v>13.218390804597702</v>
      </c>
      <c r="F41" s="30">
        <v>21.839080459770116</v>
      </c>
    </row>
    <row r="42" spans="1:6" x14ac:dyDescent="0.25">
      <c r="A42" s="28"/>
      <c r="B42" s="24" t="s">
        <v>32</v>
      </c>
      <c r="C42" s="30">
        <v>40.449438202247187</v>
      </c>
      <c r="D42" s="30">
        <v>17.415730337078649</v>
      </c>
      <c r="E42" s="30">
        <v>11.235955056179774</v>
      </c>
      <c r="F42" s="30">
        <v>12.921348314606739</v>
      </c>
    </row>
    <row r="43" spans="1:6" ht="13" x14ac:dyDescent="0.3">
      <c r="A43" s="28"/>
      <c r="B43" s="1" t="s">
        <v>33</v>
      </c>
      <c r="C43" s="31">
        <v>24.285714285714281</v>
      </c>
      <c r="D43" s="31">
        <v>5</v>
      </c>
      <c r="E43" s="31">
        <v>3.5714285714285698</v>
      </c>
      <c r="F43" s="31">
        <v>4.2857142857142811</v>
      </c>
    </row>
    <row r="44" spans="1:6" x14ac:dyDescent="0.25">
      <c r="A44" s="28">
        <v>2009</v>
      </c>
      <c r="B44" s="24" t="s">
        <v>34</v>
      </c>
      <c r="C44" s="29">
        <v>11.061946902654862</v>
      </c>
      <c r="D44" s="29">
        <v>11.504424778761063</v>
      </c>
      <c r="E44" s="29">
        <v>12.389380530973455</v>
      </c>
      <c r="F44" s="29">
        <v>25.663716814159294</v>
      </c>
    </row>
    <row r="45" spans="1:6" x14ac:dyDescent="0.25">
      <c r="A45" s="28"/>
      <c r="B45" s="24" t="s">
        <v>35</v>
      </c>
      <c r="C45" s="29">
        <v>16.455696202531644</v>
      </c>
      <c r="D45" s="29">
        <v>30.379746835443033</v>
      </c>
      <c r="E45" s="29">
        <v>29.11392405063291</v>
      </c>
      <c r="F45" s="29">
        <v>40.506329113924053</v>
      </c>
    </row>
    <row r="46" spans="1:6" x14ac:dyDescent="0.25">
      <c r="A46" s="28"/>
      <c r="B46" s="24" t="s">
        <v>32</v>
      </c>
      <c r="C46" s="29">
        <v>20</v>
      </c>
      <c r="D46" s="29">
        <v>44</v>
      </c>
      <c r="E46" s="29">
        <v>39.333333333333329</v>
      </c>
      <c r="F46" s="29">
        <v>39.333333333333329</v>
      </c>
    </row>
    <row r="47" spans="1:6" x14ac:dyDescent="0.25">
      <c r="A47" s="28"/>
      <c r="B47" s="24" t="s">
        <v>33</v>
      </c>
      <c r="C47" s="29">
        <v>31.132075471698112</v>
      </c>
      <c r="D47" s="29">
        <v>59.433962264150942</v>
      </c>
      <c r="E47" s="29">
        <v>57.843137254901954</v>
      </c>
      <c r="F47" s="29">
        <v>59.433962264150942</v>
      </c>
    </row>
    <row r="48" spans="1:6" x14ac:dyDescent="0.25">
      <c r="A48" s="28">
        <v>2010</v>
      </c>
      <c r="B48" s="24" t="s">
        <v>34</v>
      </c>
      <c r="C48" s="29">
        <v>38.405797101449274</v>
      </c>
      <c r="D48" s="29">
        <v>55.797101449275367</v>
      </c>
      <c r="E48" s="29">
        <v>65.94202898550725</v>
      </c>
      <c r="F48" s="29">
        <v>49.275362318840585</v>
      </c>
    </row>
    <row r="49" spans="1:6" x14ac:dyDescent="0.25">
      <c r="A49" s="28"/>
      <c r="B49" s="24" t="s">
        <v>35</v>
      </c>
      <c r="C49" s="30">
        <v>81.147540983606561</v>
      </c>
      <c r="D49" s="30">
        <v>72.131147540983605</v>
      </c>
      <c r="E49" s="30">
        <v>71.311475409836063</v>
      </c>
      <c r="F49" s="30">
        <v>58.196721311475407</v>
      </c>
    </row>
    <row r="50" spans="1:6" x14ac:dyDescent="0.25">
      <c r="A50" s="28"/>
      <c r="B50" s="24" t="s">
        <v>32</v>
      </c>
      <c r="C50" s="30">
        <v>82.568807339449535</v>
      </c>
      <c r="D50" s="30">
        <v>77.981651376146786</v>
      </c>
      <c r="E50" s="30">
        <v>72.935779816513758</v>
      </c>
      <c r="F50" s="30">
        <v>80.733944954128447</v>
      </c>
    </row>
    <row r="51" spans="1:6" x14ac:dyDescent="0.25">
      <c r="A51" s="28"/>
      <c r="B51" s="24" t="s">
        <v>33</v>
      </c>
      <c r="C51" s="29">
        <v>77.184466019417471</v>
      </c>
      <c r="D51" s="29">
        <v>84.466019417475735</v>
      </c>
      <c r="E51" s="29">
        <v>69.902912621359221</v>
      </c>
      <c r="F51" s="29">
        <v>81.862745098039213</v>
      </c>
    </row>
    <row r="52" spans="1:6" x14ac:dyDescent="0.25">
      <c r="A52" s="28">
        <v>2011</v>
      </c>
      <c r="B52" s="24" t="s">
        <v>34</v>
      </c>
      <c r="C52" s="29">
        <v>78</v>
      </c>
      <c r="D52" s="29">
        <v>62</v>
      </c>
      <c r="E52" s="29">
        <v>74</v>
      </c>
      <c r="F52" s="29">
        <v>48</v>
      </c>
    </row>
    <row r="53" spans="1:6" x14ac:dyDescent="0.25">
      <c r="A53" s="28"/>
      <c r="B53" s="24" t="s">
        <v>35</v>
      </c>
      <c r="C53" s="29">
        <v>89.705882352941174</v>
      </c>
      <c r="D53" s="29">
        <v>64.705882352941174</v>
      </c>
      <c r="E53" s="29">
        <v>76.470588235294116</v>
      </c>
      <c r="F53" s="29">
        <v>68.627450980392155</v>
      </c>
    </row>
    <row r="54" spans="1:6" x14ac:dyDescent="0.25">
      <c r="A54" s="28"/>
      <c r="B54" s="24" t="s">
        <v>32</v>
      </c>
      <c r="C54" s="29">
        <v>81.868131868131869</v>
      </c>
      <c r="D54" s="29">
        <v>70.329670329670321</v>
      </c>
      <c r="E54" s="29">
        <v>70.329670329670321</v>
      </c>
      <c r="F54" s="29">
        <v>73.626373626373635</v>
      </c>
    </row>
    <row r="55" spans="1:6" x14ac:dyDescent="0.25">
      <c r="A55" s="28"/>
      <c r="B55" s="24" t="s">
        <v>33</v>
      </c>
      <c r="C55" s="29">
        <v>52.12765957446809</v>
      </c>
      <c r="D55" s="29">
        <v>53.684210526315788</v>
      </c>
      <c r="E55" s="29">
        <v>54.210526315789473</v>
      </c>
      <c r="F55" s="29">
        <v>70</v>
      </c>
    </row>
    <row r="56" spans="1:6" x14ac:dyDescent="0.25">
      <c r="A56" s="28">
        <v>2012</v>
      </c>
      <c r="B56" s="24" t="s">
        <v>34</v>
      </c>
      <c r="C56" s="29">
        <f>[1]Index!BA5</f>
        <v>60</v>
      </c>
      <c r="D56" s="29">
        <f>[1]Index!BA6</f>
        <v>50.480000000000004</v>
      </c>
      <c r="E56" s="29">
        <f>[1]Index!BA7</f>
        <v>60.475000000000001</v>
      </c>
      <c r="F56" s="29">
        <f>[1]Index!BA8</f>
        <v>74.290000000000006</v>
      </c>
    </row>
    <row r="57" spans="1:6" x14ac:dyDescent="0.25">
      <c r="A57" s="28"/>
      <c r="B57" s="24" t="s">
        <v>35</v>
      </c>
      <c r="C57" s="29">
        <f>[1]Index!BB5</f>
        <v>73.91</v>
      </c>
      <c r="D57" s="29">
        <f>[1]Index!BB6</f>
        <v>56.52</v>
      </c>
      <c r="E57" s="29">
        <f>[1]Index!BB7</f>
        <v>61.955000000000005</v>
      </c>
      <c r="F57" s="29">
        <f>[1]Index!BB8</f>
        <v>64.675000000000011</v>
      </c>
    </row>
    <row r="58" spans="1:6" x14ac:dyDescent="0.25">
      <c r="A58" s="28"/>
      <c r="B58" s="24" t="s">
        <v>32</v>
      </c>
      <c r="C58" s="29">
        <f>[1]Index!BC5</f>
        <v>76.219512195121951</v>
      </c>
      <c r="D58" s="29">
        <f>[1]Index!BC6</f>
        <v>54.268292682926834</v>
      </c>
      <c r="E58" s="29">
        <f>[1]Index!BC7</f>
        <v>58.024691358024697</v>
      </c>
      <c r="F58" s="29">
        <f>[1]Index!BC8</f>
        <v>77.439024390243901</v>
      </c>
    </row>
    <row r="59" spans="1:6" x14ac:dyDescent="0.25">
      <c r="A59" s="28"/>
      <c r="B59" s="24" t="s">
        <v>33</v>
      </c>
      <c r="C59" s="29">
        <f>[1]Index!BD5</f>
        <v>55.617977528089888</v>
      </c>
      <c r="D59" s="29">
        <f>[1]Index!BD6</f>
        <v>51.123595505617978</v>
      </c>
      <c r="E59" s="29">
        <f>[1]Index!BD7</f>
        <v>56.17977528089888</v>
      </c>
      <c r="F59" s="29">
        <f>[1]Index!BD8</f>
        <v>64.772727272727266</v>
      </c>
    </row>
    <row r="60" spans="1:6" x14ac:dyDescent="0.25">
      <c r="A60" s="28">
        <v>2013</v>
      </c>
      <c r="B60" s="24" t="s">
        <v>34</v>
      </c>
      <c r="C60" s="29">
        <f>[1]Index!BE5</f>
        <v>45.402298850574709</v>
      </c>
      <c r="D60" s="29">
        <f>[1]Index!BE6</f>
        <v>49.425287356321839</v>
      </c>
      <c r="E60" s="29">
        <f>[1]Index!BE7</f>
        <v>55.747126436781613</v>
      </c>
      <c r="F60" s="29">
        <f>[1]Index!BE8</f>
        <v>56.896551724137936</v>
      </c>
    </row>
    <row r="61" spans="1:6" x14ac:dyDescent="0.25">
      <c r="A61" s="28"/>
      <c r="B61" s="2" t="s">
        <v>35</v>
      </c>
      <c r="C61" s="29">
        <f>[1]Index!BF5</f>
        <v>54.117647058823529</v>
      </c>
      <c r="D61" s="29">
        <f>[1]Index!BF$6</f>
        <v>54.761904761904766</v>
      </c>
      <c r="E61" s="29">
        <f>[1]Index!BF7</f>
        <v>56.470588235294116</v>
      </c>
      <c r="F61" s="29">
        <f>[1]Index!BF8</f>
        <v>59.411764705882355</v>
      </c>
    </row>
    <row r="62" spans="1:6" x14ac:dyDescent="0.25">
      <c r="A62" s="28"/>
      <c r="B62" s="2" t="s">
        <v>32</v>
      </c>
      <c r="C62" s="29">
        <f>[1]Index!BG5</f>
        <v>55.000000000000007</v>
      </c>
      <c r="D62" s="29">
        <f>[1]Index!BG$6</f>
        <v>45.588235294117645</v>
      </c>
      <c r="E62" s="29">
        <f>[1]Index!BG7</f>
        <v>49.264705882352942</v>
      </c>
      <c r="F62" s="29">
        <f>[1]Index!BG8</f>
        <v>20.149253731343279</v>
      </c>
    </row>
    <row r="63" spans="1:6" x14ac:dyDescent="0.25">
      <c r="A63" s="28"/>
      <c r="B63" s="2" t="s">
        <v>33</v>
      </c>
      <c r="C63" s="29">
        <f>[1]Index!BH6</f>
        <v>45.967741935483872</v>
      </c>
      <c r="D63" s="29">
        <f>[1]Index!BH6</f>
        <v>45.967741935483872</v>
      </c>
      <c r="E63" s="29">
        <f>[1]Index!BH7</f>
        <v>38.888888888888893</v>
      </c>
      <c r="F63" s="29">
        <f>[1]Index!BH8</f>
        <v>40.625</v>
      </c>
    </row>
    <row r="64" spans="1:6" x14ac:dyDescent="0.25">
      <c r="A64" s="28">
        <v>2014</v>
      </c>
      <c r="B64" s="2" t="s">
        <v>34</v>
      </c>
      <c r="C64" s="29">
        <f>[1]Index!BI5</f>
        <v>41.082802547770704</v>
      </c>
      <c r="D64" s="29">
        <f>[1]Index!BI6</f>
        <v>40.645161290322577</v>
      </c>
      <c r="E64" s="29">
        <f>[1]Index!BI7</f>
        <v>50.326797385620914</v>
      </c>
      <c r="F64" s="29">
        <f>[1]Index!BI8</f>
        <v>41.883116883116884</v>
      </c>
    </row>
    <row r="65" spans="1:6" x14ac:dyDescent="0.25">
      <c r="A65" s="28"/>
      <c r="B65" s="2" t="s">
        <v>35</v>
      </c>
      <c r="C65" s="29">
        <f>[1]Index!BJ5</f>
        <v>56.389999999999993</v>
      </c>
      <c r="D65" s="29">
        <f>[1]Index!BJ6</f>
        <v>51.524999999999999</v>
      </c>
      <c r="E65" s="29">
        <f>[1]Index!BJ7</f>
        <v>53.435000000000002</v>
      </c>
      <c r="F65" s="29">
        <f>[1]Index!BJ8</f>
        <v>63.260000000000005</v>
      </c>
    </row>
    <row r="66" spans="1:6" x14ac:dyDescent="0.25">
      <c r="A66" s="28"/>
      <c r="B66" s="2" t="s">
        <v>32</v>
      </c>
      <c r="C66" s="29">
        <f>[1]Index!BK5</f>
        <v>67.72727272727272</v>
      </c>
      <c r="D66" s="29">
        <f>[1]Index!BK6</f>
        <v>56.36363636363636</v>
      </c>
      <c r="E66" s="29">
        <f>[1]Index!BK7</f>
        <v>58.490566037735846</v>
      </c>
      <c r="F66" s="29">
        <f>[1]Index!BK8</f>
        <v>67.72727272727272</v>
      </c>
    </row>
    <row r="67" spans="1:6" x14ac:dyDescent="0.25">
      <c r="A67" s="28"/>
      <c r="B67" s="2" t="s">
        <v>33</v>
      </c>
      <c r="C67" s="29">
        <f>[1]Index!BL5</f>
        <v>51.893939393939412</v>
      </c>
      <c r="D67" s="29">
        <f>[1]Index!BL6</f>
        <v>57.894736842105267</v>
      </c>
      <c r="E67" s="29">
        <f>[1]Index!BL7</f>
        <v>53.81679389312977</v>
      </c>
      <c r="F67" s="29">
        <f>[1]Index!BL8</f>
        <v>71.428571428571431</v>
      </c>
    </row>
    <row r="68" spans="1:6" x14ac:dyDescent="0.25">
      <c r="A68" s="28">
        <v>2015</v>
      </c>
      <c r="B68" s="2" t="s">
        <v>34</v>
      </c>
      <c r="C68" s="29">
        <f>[1]Index!BM5</f>
        <v>51.047120418848159</v>
      </c>
      <c r="D68" s="29">
        <f>[1]Index!BM6</f>
        <v>44.473684210526315</v>
      </c>
      <c r="E68" s="29">
        <f>[1]Index!BM7</f>
        <v>54.973821989528794</v>
      </c>
      <c r="F68" s="29">
        <f>[1]Index!BM8</f>
        <v>71.204188481675388</v>
      </c>
    </row>
    <row r="69" spans="1:6" x14ac:dyDescent="0.25">
      <c r="A69" s="28"/>
      <c r="B69" s="2" t="s">
        <v>35</v>
      </c>
      <c r="C69" s="29">
        <f>[1]Index!BN5</f>
        <v>57.792207792207797</v>
      </c>
      <c r="D69" s="29">
        <f>[1]Index!BN6</f>
        <v>52.287581699346411</v>
      </c>
      <c r="E69" s="29">
        <f>[1]Index!BN7</f>
        <v>55.228758169934643</v>
      </c>
      <c r="F69" s="29">
        <f>[1]Index!BN8</f>
        <v>60.130718954248366</v>
      </c>
    </row>
    <row r="70" spans="1:6" x14ac:dyDescent="0.25">
      <c r="A70" s="28"/>
      <c r="B70" s="2" t="s">
        <v>32</v>
      </c>
      <c r="C70" s="29">
        <f>[1]Index!BO5</f>
        <v>61.382113821138205</v>
      </c>
      <c r="D70" s="29">
        <f>[1]Index!BO6</f>
        <v>53.252032520325201</v>
      </c>
      <c r="E70" s="29">
        <f>[1]Index!BO7</f>
        <v>49.180327868852459</v>
      </c>
      <c r="F70" s="29">
        <f>[1]Index!BO8</f>
        <v>35</v>
      </c>
    </row>
    <row r="71" spans="1:6" x14ac:dyDescent="0.25">
      <c r="A71" s="28"/>
      <c r="B71" s="2" t="s">
        <v>33</v>
      </c>
      <c r="C71" s="29">
        <f>[1]Index!BP5</f>
        <v>53.461538461538474</v>
      </c>
      <c r="D71" s="29">
        <f>[1]Index!BP6</f>
        <v>52.713178294573652</v>
      </c>
      <c r="E71" s="29">
        <f>[1]Index!BP7</f>
        <v>51.968503937007867</v>
      </c>
      <c r="F71" s="29">
        <f>[1]Index!BP8</f>
        <v>54.330708661417326</v>
      </c>
    </row>
    <row r="72" spans="1:6" x14ac:dyDescent="0.25">
      <c r="A72" s="28">
        <v>2016</v>
      </c>
      <c r="B72" s="2" t="s">
        <v>34</v>
      </c>
      <c r="C72" s="29">
        <f>[1]Index!BQ5</f>
        <v>46.938775510204053</v>
      </c>
      <c r="D72" s="29">
        <f>[1]Index!BQ6</f>
        <v>46.206896551724142</v>
      </c>
      <c r="E72" s="29">
        <f>[1]Index!BQ7</f>
        <v>45.862068965517238</v>
      </c>
      <c r="F72" s="29">
        <f>[1]Index!BQ8</f>
        <v>36.896551724137936</v>
      </c>
    </row>
    <row r="73" spans="1:6" x14ac:dyDescent="0.25">
      <c r="A73" s="28"/>
      <c r="B73" s="2" t="s">
        <v>35</v>
      </c>
      <c r="C73" s="29">
        <f>[1]Index!BR5</f>
        <v>42.916666666666671</v>
      </c>
      <c r="D73" s="29">
        <f>[1]Index!BR6</f>
        <v>52.5</v>
      </c>
      <c r="E73" s="29">
        <f>[1]Index!BR7</f>
        <v>44.537815126050418</v>
      </c>
      <c r="F73" s="29">
        <f>[1]Index!BR8</f>
        <v>50.416666666666664</v>
      </c>
    </row>
    <row r="74" spans="1:6" x14ac:dyDescent="0.25">
      <c r="A74" s="28"/>
      <c r="B74" s="2" t="s">
        <v>32</v>
      </c>
      <c r="C74" s="29">
        <f>[1]Index!BS5</f>
        <v>43.27731092436975</v>
      </c>
      <c r="D74" s="29">
        <f>[1]Index!BS6</f>
        <v>50.420168067226889</v>
      </c>
      <c r="E74" s="29">
        <f>[1]Index!BS7</f>
        <v>43.69747899159664</v>
      </c>
      <c r="F74" s="29">
        <f>[1]Index!BS8</f>
        <v>62.288135593220339</v>
      </c>
    </row>
    <row r="75" spans="1:6" x14ac:dyDescent="0.25">
      <c r="A75" s="28"/>
      <c r="B75" s="2" t="s">
        <v>33</v>
      </c>
      <c r="C75" s="29">
        <f>[1]Index!BT5</f>
        <v>28.424657534246577</v>
      </c>
      <c r="D75" s="29">
        <f>[1]Index!BT6</f>
        <v>41.836734693877553</v>
      </c>
      <c r="E75" s="29">
        <f>[1]Index!BT7</f>
        <v>33.333333333333329</v>
      </c>
      <c r="F75" s="29">
        <f>[1]Index!BT8</f>
        <v>37.755102040816325</v>
      </c>
    </row>
    <row r="76" spans="1:6" x14ac:dyDescent="0.25">
      <c r="A76" s="28">
        <v>2017</v>
      </c>
      <c r="B76" s="2" t="s">
        <v>34</v>
      </c>
      <c r="C76" s="29">
        <f>[1]Index!BU5</f>
        <v>25</v>
      </c>
      <c r="D76" s="29">
        <f>[1]Index!BU6</f>
        <v>25</v>
      </c>
      <c r="E76" s="29">
        <f>[1]Index!BU7</f>
        <v>33.108108108108105</v>
      </c>
      <c r="F76" s="29">
        <f>[1]Index!BU8</f>
        <v>13.513513513513514</v>
      </c>
    </row>
    <row r="77" spans="1:6" x14ac:dyDescent="0.25">
      <c r="A77" s="28"/>
      <c r="B77" s="2" t="s">
        <v>35</v>
      </c>
      <c r="C77" s="29">
        <f>[1]Index!BV5</f>
        <v>41.071428571428569</v>
      </c>
      <c r="D77" s="29">
        <f>[1]Index!BV6</f>
        <v>30.215827338129497</v>
      </c>
      <c r="E77" s="29">
        <f>[1]Index!BV7</f>
        <v>42.086330935251794</v>
      </c>
      <c r="F77" s="29">
        <f>[1]Index!BV8</f>
        <v>40.714285714285715</v>
      </c>
    </row>
    <row r="78" spans="1:6" x14ac:dyDescent="0.25">
      <c r="A78" s="28"/>
      <c r="B78" s="2" t="s">
        <v>32</v>
      </c>
      <c r="C78" s="29">
        <f>[1]Index!BW5</f>
        <v>42.68292682926829</v>
      </c>
      <c r="D78" s="29">
        <f>[1]Index!BW6</f>
        <v>46.747967479674799</v>
      </c>
      <c r="E78" s="29">
        <f>[1]Index!BW7</f>
        <v>46.341463414634141</v>
      </c>
      <c r="F78" s="29">
        <f>[1]Index!BW8</f>
        <v>46.747967479674799</v>
      </c>
    </row>
    <row r="79" spans="1:6" x14ac:dyDescent="0.25">
      <c r="A79" s="28"/>
      <c r="B79" s="2" t="s">
        <v>33</v>
      </c>
      <c r="C79" s="29">
        <f>[1]Index!BX5</f>
        <v>36.69064748201437</v>
      </c>
      <c r="D79" s="29">
        <f>[1]Index!BX6</f>
        <v>45.255474452554743</v>
      </c>
      <c r="E79" s="29">
        <f>[1]Index!BX7</f>
        <v>46.350364963503651</v>
      </c>
      <c r="F79" s="29">
        <f>[1]Index!BX8</f>
        <v>50.724637681159422</v>
      </c>
    </row>
    <row r="80" spans="1:6" x14ac:dyDescent="0.25">
      <c r="A80" s="28">
        <v>2018</v>
      </c>
      <c r="B80" s="2" t="s">
        <v>34</v>
      </c>
      <c r="C80" s="29">
        <f>[1]Index!BY5</f>
        <v>36.111111111111107</v>
      </c>
      <c r="D80" s="29">
        <f>[1]Index!BY6</f>
        <v>40.277777777777779</v>
      </c>
      <c r="E80" s="29">
        <f>[1]Index!BY7</f>
        <v>58.098591549295776</v>
      </c>
      <c r="F80" s="29">
        <f>[1]Index!BY8</f>
        <v>37.76223776223776</v>
      </c>
    </row>
    <row r="81" spans="1:6" x14ac:dyDescent="0.25">
      <c r="A81" s="28"/>
      <c r="B81" s="2" t="s">
        <v>35</v>
      </c>
      <c r="C81" s="29">
        <f>[1]Index!BZ5</f>
        <v>37.692307692307693</v>
      </c>
      <c r="D81" s="29">
        <f>[1]Index!BZ6</f>
        <v>42.692307692307693</v>
      </c>
      <c r="E81" s="29">
        <f>[1]Index!BZ7</f>
        <v>53.875968992248055</v>
      </c>
      <c r="F81" s="29">
        <f>[1]Index!BZ8</f>
        <v>36.434108527131784</v>
      </c>
    </row>
    <row r="82" spans="1:6" x14ac:dyDescent="0.25">
      <c r="A82" s="28"/>
      <c r="B82" s="2" t="s">
        <v>32</v>
      </c>
      <c r="C82" s="29">
        <f>[1]Index!CA5</f>
        <v>45.91836734693878</v>
      </c>
      <c r="D82" s="29">
        <f>[1]Index!CA6</f>
        <v>54.591836734693878</v>
      </c>
      <c r="E82" s="29">
        <f>[1]Index!CA7</f>
        <v>55.670103092783506</v>
      </c>
      <c r="F82" s="29">
        <f>[1]Index!CA8</f>
        <v>54.591836734693878</v>
      </c>
    </row>
    <row r="83" spans="1:6" x14ac:dyDescent="0.25">
      <c r="A83" s="28"/>
      <c r="B83" s="2" t="s">
        <v>33</v>
      </c>
      <c r="C83" s="29">
        <f>[1]Index!CB5</f>
        <v>40.736842105263158</v>
      </c>
      <c r="D83" s="29">
        <f>[1]Index!CB6</f>
        <v>43.940397350993379</v>
      </c>
      <c r="E83" s="29">
        <f>[1]Index!CB7</f>
        <v>51.223684210526322</v>
      </c>
      <c r="F83" s="29">
        <f>[1]Index!CB8</f>
        <v>21.631578947368425</v>
      </c>
    </row>
    <row r="84" spans="1:6" x14ac:dyDescent="0.25">
      <c r="A84" s="28">
        <v>2019</v>
      </c>
      <c r="B84" s="2" t="s">
        <v>34</v>
      </c>
      <c r="C84" s="29">
        <f>[1]Index!CC5</f>
        <v>45.535714285714263</v>
      </c>
      <c r="D84" s="29">
        <f>[1]Index!CC6</f>
        <v>33.035714285714285</v>
      </c>
      <c r="E84" s="29">
        <f>[1]Index!CC7</f>
        <v>49.553571428571431</v>
      </c>
      <c r="F84" s="29">
        <f>[1]Index!CC8</f>
        <v>59.375</v>
      </c>
    </row>
    <row r="85" spans="1:6" x14ac:dyDescent="0.25">
      <c r="A85" s="28"/>
      <c r="B85" s="2" t="s">
        <v>35</v>
      </c>
      <c r="C85" s="29">
        <f>[1]Index!CD5</f>
        <v>52.272727272727273</v>
      </c>
      <c r="D85" s="29">
        <f>[1]Index!CD6</f>
        <v>45.419847328244273</v>
      </c>
      <c r="E85" s="29">
        <f>[1]Index!CD7</f>
        <v>53.409090909090907</v>
      </c>
      <c r="F85" s="29">
        <f>[1]Index!CD8</f>
        <v>80.681818181818187</v>
      </c>
    </row>
    <row r="86" spans="1:6" x14ac:dyDescent="0.25">
      <c r="A86" s="28"/>
      <c r="B86" s="2" t="s">
        <v>32</v>
      </c>
      <c r="C86" s="29">
        <f>[1]Index!CE5</f>
        <v>60.377358490566039</v>
      </c>
      <c r="D86" s="29">
        <f>[1]Index!CE6</f>
        <v>47.641509433962263</v>
      </c>
      <c r="E86" s="29">
        <f>[1]Index!CE7</f>
        <v>56.19047619047619</v>
      </c>
      <c r="F86" s="29">
        <f>[1]Index!CE8</f>
        <v>79.716981132075475</v>
      </c>
    </row>
    <row r="87" spans="1:6" x14ac:dyDescent="0.25">
      <c r="A87" s="28"/>
      <c r="B87" s="2" t="s">
        <v>33</v>
      </c>
      <c r="C87" s="29">
        <f>[1]Index!CF5</f>
        <v>54</v>
      </c>
      <c r="D87" s="29">
        <f>[1]Index!CF6</f>
        <v>46</v>
      </c>
      <c r="E87" s="29">
        <f>[1]Index!CF7</f>
        <v>54.500000000000007</v>
      </c>
      <c r="F87" s="29">
        <f>[1]Index!CF8</f>
        <v>75</v>
      </c>
    </row>
    <row r="88" spans="1:6" x14ac:dyDescent="0.25">
      <c r="A88" s="28">
        <v>2020</v>
      </c>
      <c r="B88" s="2" t="s">
        <v>34</v>
      </c>
      <c r="C88" s="29">
        <f>[1]Index!CG5</f>
        <v>47.5</v>
      </c>
      <c r="D88" s="29">
        <f>[1]Index!CG6</f>
        <v>43</v>
      </c>
      <c r="E88" s="29">
        <f>[1]Index!CG7</f>
        <v>61</v>
      </c>
      <c r="F88" s="29">
        <f>[1]Index!CG8</f>
        <v>67.5</v>
      </c>
    </row>
    <row r="89" spans="1:6" x14ac:dyDescent="0.25">
      <c r="A89" s="28"/>
      <c r="B89" s="2" t="s">
        <v>35</v>
      </c>
      <c r="C89" s="29">
        <f>[1]Index!CH5</f>
        <v>11.500000000000005</v>
      </c>
      <c r="D89" s="29">
        <f>[1]Index!CH6</f>
        <v>5.4999999999999991</v>
      </c>
      <c r="E89" s="29">
        <f>[1]Index!CH7</f>
        <v>12.5</v>
      </c>
      <c r="F89" s="29">
        <f>[1]Index!CH8</f>
        <v>19.5</v>
      </c>
    </row>
    <row r="90" spans="1:6" x14ac:dyDescent="0.25">
      <c r="A90" s="28"/>
      <c r="B90" s="2" t="s">
        <v>32</v>
      </c>
      <c r="C90" s="29">
        <v>18.5</v>
      </c>
      <c r="D90" s="29">
        <v>17.5</v>
      </c>
      <c r="E90" s="29">
        <v>33.5</v>
      </c>
      <c r="F90" s="29">
        <v>59.5</v>
      </c>
    </row>
    <row r="91" spans="1:6" x14ac:dyDescent="0.25">
      <c r="A91" s="28"/>
      <c r="B91" s="2" t="s">
        <v>33</v>
      </c>
      <c r="C91" s="29">
        <v>35</v>
      </c>
      <c r="D91" s="29">
        <v>72</v>
      </c>
      <c r="E91" s="29">
        <v>62</v>
      </c>
      <c r="F91" s="29">
        <v>73</v>
      </c>
    </row>
    <row r="92" spans="1:6" x14ac:dyDescent="0.25">
      <c r="A92" s="28">
        <v>2021</v>
      </c>
      <c r="B92" s="2" t="s">
        <v>34</v>
      </c>
      <c r="C92" s="29">
        <v>43</v>
      </c>
      <c r="D92" s="29">
        <v>53</v>
      </c>
      <c r="E92" s="29">
        <v>58</v>
      </c>
      <c r="F92" s="29">
        <v>49</v>
      </c>
    </row>
    <row r="93" spans="1:6" x14ac:dyDescent="0.25">
      <c r="A93" s="28"/>
      <c r="B93" s="2" t="s">
        <v>35</v>
      </c>
      <c r="C93" s="29">
        <v>81</v>
      </c>
      <c r="D93" s="29">
        <v>77</v>
      </c>
      <c r="E93" s="29">
        <v>68</v>
      </c>
      <c r="F93" s="29">
        <v>44</v>
      </c>
    </row>
    <row r="94" spans="1:6" x14ac:dyDescent="0.25">
      <c r="A94" s="28"/>
      <c r="B94" s="2" t="s">
        <v>32</v>
      </c>
      <c r="C94" s="29">
        <v>96</v>
      </c>
      <c r="D94" s="29">
        <v>79</v>
      </c>
      <c r="E94" s="29">
        <v>69</v>
      </c>
      <c r="F94" s="29">
        <v>71</v>
      </c>
    </row>
    <row r="95" spans="1:6" x14ac:dyDescent="0.25">
      <c r="A95" s="28"/>
      <c r="B95" s="2" t="s">
        <v>33</v>
      </c>
      <c r="C95" s="29">
        <v>82</v>
      </c>
      <c r="D95" s="29">
        <v>79</v>
      </c>
      <c r="E95" s="29">
        <v>65</v>
      </c>
      <c r="F95" s="29">
        <v>48</v>
      </c>
    </row>
    <row r="96" spans="1:6" x14ac:dyDescent="0.25">
      <c r="A96" s="28">
        <v>2022</v>
      </c>
      <c r="B96" s="2" t="s">
        <v>34</v>
      </c>
      <c r="C96" s="29">
        <v>69</v>
      </c>
      <c r="D96" s="29">
        <v>59</v>
      </c>
      <c r="E96" s="29">
        <v>67</v>
      </c>
      <c r="F96" s="29">
        <v>36</v>
      </c>
    </row>
    <row r="97" spans="1:6" x14ac:dyDescent="0.25">
      <c r="A97" s="28"/>
      <c r="B97" s="2" t="s">
        <v>35</v>
      </c>
      <c r="C97" s="29">
        <v>60</v>
      </c>
      <c r="D97" s="29">
        <v>50</v>
      </c>
      <c r="E97" s="29">
        <v>35</v>
      </c>
      <c r="F97" s="29">
        <v>9</v>
      </c>
    </row>
    <row r="98" spans="1:6" x14ac:dyDescent="0.25">
      <c r="A98" s="28"/>
      <c r="B98" s="2" t="s">
        <v>32</v>
      </c>
      <c r="C98" s="29">
        <v>50.833333333333329</v>
      </c>
      <c r="D98" s="29">
        <v>10.000000000000004</v>
      </c>
      <c r="E98" s="29">
        <v>17.916666666666671</v>
      </c>
      <c r="F98" s="29">
        <v>2.9166666666666674</v>
      </c>
    </row>
    <row r="99" spans="1:6" x14ac:dyDescent="0.25">
      <c r="A99" s="28"/>
      <c r="B99" s="2" t="s">
        <v>33</v>
      </c>
      <c r="C99" s="29">
        <v>20</v>
      </c>
      <c r="D99" s="29">
        <v>6</v>
      </c>
      <c r="E99" s="29">
        <v>12</v>
      </c>
      <c r="F99" s="29">
        <v>4.9999999999999991</v>
      </c>
    </row>
    <row r="100" spans="1:6" x14ac:dyDescent="0.25">
      <c r="A100" s="28">
        <v>2023</v>
      </c>
      <c r="B100" s="2" t="s">
        <v>34</v>
      </c>
      <c r="C100" s="29">
        <v>14</v>
      </c>
      <c r="D100" s="29">
        <v>10</v>
      </c>
      <c r="E100" s="29">
        <v>19.5</v>
      </c>
      <c r="F100" s="29">
        <v>24.5</v>
      </c>
    </row>
    <row r="101" spans="1:6" x14ac:dyDescent="0.25">
      <c r="A101" s="28"/>
      <c r="B101" s="2" t="s">
        <v>35</v>
      </c>
      <c r="C101" s="24">
        <v>31</v>
      </c>
      <c r="D101" s="29">
        <v>26.234567901234563</v>
      </c>
      <c r="E101" s="29">
        <v>22.981366459627328</v>
      </c>
      <c r="F101" s="29">
        <v>29.375</v>
      </c>
    </row>
    <row r="102" spans="1:6" x14ac:dyDescent="0.25">
      <c r="A102" s="28"/>
      <c r="B102" s="2" t="s">
        <v>32</v>
      </c>
      <c r="C102" s="24">
        <v>26</v>
      </c>
      <c r="D102" s="29">
        <v>39.534883720930232</v>
      </c>
      <c r="E102" s="29">
        <v>21.511627906976745</v>
      </c>
      <c r="F102" s="29">
        <v>18.390804597701148</v>
      </c>
    </row>
    <row r="103" spans="1:6" x14ac:dyDescent="0.25">
      <c r="A103" s="28"/>
      <c r="B103" s="2" t="s">
        <v>33</v>
      </c>
      <c r="C103" s="24">
        <v>21</v>
      </c>
      <c r="D103" s="29">
        <v>23.76760563380282</v>
      </c>
      <c r="E103" s="29">
        <v>18.392857142857146</v>
      </c>
      <c r="F103" s="29">
        <v>8.7188612099644125</v>
      </c>
    </row>
    <row r="104" spans="1:6" x14ac:dyDescent="0.25">
      <c r="A104" s="28">
        <v>2024</v>
      </c>
      <c r="B104" s="2" t="s">
        <v>34</v>
      </c>
      <c r="C104" s="24">
        <v>23</v>
      </c>
      <c r="D104" s="29">
        <v>34.405940594059402</v>
      </c>
      <c r="E104" s="29">
        <v>43.564356435643568</v>
      </c>
      <c r="F104" s="29">
        <v>65.517241379310349</v>
      </c>
    </row>
    <row r="105" spans="1:6" x14ac:dyDescent="0.25">
      <c r="A105" s="28"/>
      <c r="B105" s="2" t="s">
        <v>35</v>
      </c>
      <c r="C105" s="24">
        <v>41</v>
      </c>
      <c r="D105" s="29">
        <v>52.272727272727273</v>
      </c>
      <c r="E105" s="29">
        <v>49.236641221374043</v>
      </c>
      <c r="F105" s="29">
        <v>44.360902255639104</v>
      </c>
    </row>
  </sheetData>
  <pageMargins left="0.25" right="0.25" top="0.75" bottom="0.75" header="0.3" footer="0.3"/>
  <pageSetup scale="7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Distribution</vt:lpstr>
      <vt:lpstr>Index</vt:lpstr>
      <vt:lpstr>Distribution!Print_Area</vt:lpstr>
      <vt:lpstr>Index!Print_Area</vt:lpstr>
      <vt:lpstr>Distribution!Print_Titles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Hecker</dc:creator>
  <cp:lastModifiedBy>Ryan Hecker</cp:lastModifiedBy>
  <dcterms:created xsi:type="dcterms:W3CDTF">2024-04-17T20:59:19Z</dcterms:created>
  <dcterms:modified xsi:type="dcterms:W3CDTF">2024-04-17T21:03:12Z</dcterms:modified>
</cp:coreProperties>
</file>